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202300"/>
  <mc:AlternateContent xmlns:mc="http://schemas.openxmlformats.org/markup-compatibility/2006">
    <mc:Choice Requires="x15">
      <x15ac:absPath xmlns:x15ac="http://schemas.microsoft.com/office/spreadsheetml/2010/11/ac" url="https://d.docs.live.net/10778a5940323057/AJ/2025/0928_Nerang_Sprint/"/>
    </mc:Choice>
  </mc:AlternateContent>
  <xr:revisionPtr revIDLastSave="24" documentId="8_{CE3BCF1C-2B08-A942-A653-EC3EEEF47D7C}" xr6:coauthVersionLast="47" xr6:coauthVersionMax="47" xr10:uidLastSave="{38E9544A-8BBB-AE45-81E0-88A9369F28D1}"/>
  <bookViews>
    <workbookView xWindow="2300" yWindow="2320" windowWidth="26840" windowHeight="15940" xr2:uid="{701D879F-DAC8-1443-9393-D6CCE4D231E2}"/>
  </bookViews>
  <sheets>
    <sheet name="Classic" sheetId="1" r:id="rId1"/>
    <sheet name="Novice" sheetId="2" r:id="rId2"/>
    <sheet name="Duathl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3" l="1"/>
  <c r="AL3" i="3" s="1"/>
  <c r="AE16" i="2"/>
  <c r="AF16" i="2" s="1"/>
  <c r="AE15" i="2"/>
  <c r="AF15" i="2" s="1"/>
  <c r="AE14" i="2"/>
  <c r="AF14" i="2" s="1"/>
  <c r="AE13" i="2"/>
  <c r="AF13" i="2" s="1"/>
  <c r="AE12" i="2"/>
  <c r="AF12" i="2" s="1"/>
  <c r="AE11" i="2"/>
  <c r="AF11" i="2" s="1"/>
  <c r="AE10" i="2"/>
  <c r="AF10" i="2" s="1"/>
  <c r="AE9" i="2"/>
  <c r="AF9" i="2" s="1"/>
  <c r="AE8" i="2"/>
  <c r="AF8" i="2" s="1"/>
  <c r="AE7" i="2"/>
  <c r="AF7" i="2" s="1"/>
  <c r="AE6" i="2"/>
  <c r="AF6" i="2" s="1"/>
  <c r="AE5" i="2"/>
  <c r="AF5" i="2" s="1"/>
  <c r="AE4" i="2"/>
  <c r="AF4" i="2" s="1"/>
  <c r="AE3" i="2"/>
  <c r="AF3" i="2" s="1"/>
  <c r="AM43" i="1"/>
  <c r="AM42" i="1"/>
  <c r="AM41" i="1"/>
  <c r="AM40" i="1"/>
  <c r="AN40" i="1" s="1"/>
  <c r="AM39" i="1"/>
  <c r="AN39" i="1" s="1"/>
  <c r="AM38" i="1"/>
  <c r="AN38" i="1" s="1"/>
  <c r="AM37" i="1"/>
  <c r="AN37" i="1" s="1"/>
  <c r="AM36" i="1"/>
  <c r="AN36" i="1" s="1"/>
  <c r="AM35" i="1"/>
  <c r="AN35" i="1" s="1"/>
  <c r="AM34" i="1"/>
  <c r="AN34" i="1" s="1"/>
  <c r="AM33" i="1"/>
  <c r="AN33" i="1" s="1"/>
  <c r="AM32" i="1"/>
  <c r="AN32" i="1" s="1"/>
  <c r="AM31" i="1"/>
  <c r="AN31" i="1" s="1"/>
  <c r="AM30" i="1"/>
  <c r="AN30" i="1" s="1"/>
  <c r="AM29" i="1"/>
  <c r="AN29" i="1" s="1"/>
  <c r="AM28" i="1"/>
  <c r="AN28" i="1" s="1"/>
  <c r="AM27" i="1"/>
  <c r="AN27" i="1" s="1"/>
  <c r="AM26" i="1"/>
  <c r="AN26" i="1" s="1"/>
  <c r="AM25" i="1"/>
  <c r="AN25" i="1" s="1"/>
  <c r="AM24" i="1"/>
  <c r="AN24" i="1" s="1"/>
  <c r="AM23" i="1"/>
  <c r="AN23" i="1" s="1"/>
  <c r="AM22" i="1"/>
  <c r="AN22" i="1" s="1"/>
  <c r="AM21" i="1"/>
  <c r="AN21" i="1" s="1"/>
  <c r="AM20" i="1"/>
  <c r="AN20" i="1" s="1"/>
  <c r="AM19" i="1"/>
  <c r="AN19" i="1" s="1"/>
  <c r="AM18" i="1"/>
  <c r="AN18" i="1" s="1"/>
  <c r="AM17" i="1"/>
  <c r="AN17" i="1" s="1"/>
  <c r="AM16" i="1"/>
  <c r="AN16" i="1" s="1"/>
  <c r="AM15" i="1"/>
  <c r="AN15" i="1" s="1"/>
  <c r="AM14" i="1"/>
  <c r="AN14" i="1" s="1"/>
  <c r="AM13" i="1"/>
  <c r="AN13" i="1" s="1"/>
  <c r="AM12" i="1"/>
  <c r="AN12" i="1" s="1"/>
  <c r="AM11" i="1"/>
  <c r="AN11" i="1" s="1"/>
  <c r="AM10" i="1"/>
  <c r="AN10" i="1" s="1"/>
  <c r="AM9" i="1"/>
  <c r="AN9" i="1" s="1"/>
  <c r="AM8" i="1"/>
  <c r="AN8" i="1" s="1"/>
  <c r="AM7" i="1"/>
  <c r="AN7" i="1" s="1"/>
  <c r="AM6" i="1"/>
  <c r="AN6" i="1" s="1"/>
  <c r="AM5" i="1"/>
  <c r="AN5" i="1" s="1"/>
  <c r="AM4" i="1"/>
  <c r="AN4" i="1" s="1"/>
  <c r="AM3" i="1"/>
  <c r="AN3" i="1" s="1"/>
</calcChain>
</file>

<file path=xl/sharedStrings.xml><?xml version="1.0" encoding="utf-8"?>
<sst xmlns="http://schemas.openxmlformats.org/spreadsheetml/2006/main" count="600" uniqueCount="332">
  <si>
    <t>Sprint Series Adventure Race - Nerang QLD 2025</t>
  </si>
  <si>
    <t>Team#</t>
  </si>
  <si>
    <t>Team Name</t>
  </si>
  <si>
    <t>Name1</t>
  </si>
  <si>
    <t>Surname1</t>
  </si>
  <si>
    <t>Name2</t>
  </si>
  <si>
    <t>Surname2</t>
  </si>
  <si>
    <t>Category</t>
  </si>
  <si>
    <t>Division</t>
  </si>
  <si>
    <t>START</t>
  </si>
  <si>
    <t>CP1</t>
  </si>
  <si>
    <t>CP2</t>
  </si>
  <si>
    <t>CP3</t>
  </si>
  <si>
    <t>CP4</t>
  </si>
  <si>
    <t>CP5</t>
  </si>
  <si>
    <t>CP6</t>
  </si>
  <si>
    <t>CP7</t>
  </si>
  <si>
    <t>CP8</t>
  </si>
  <si>
    <t>CP9</t>
  </si>
  <si>
    <t>CP10</t>
  </si>
  <si>
    <t>CP11</t>
  </si>
  <si>
    <t>CP12</t>
  </si>
  <si>
    <t>CP13</t>
  </si>
  <si>
    <t>CP14</t>
  </si>
  <si>
    <t>CP15</t>
  </si>
  <si>
    <t>CP16</t>
  </si>
  <si>
    <t>CP17</t>
  </si>
  <si>
    <t>CP18</t>
  </si>
  <si>
    <t>CP19</t>
  </si>
  <si>
    <t>CP20</t>
  </si>
  <si>
    <t>CP21</t>
  </si>
  <si>
    <t>CP22</t>
  </si>
  <si>
    <t>CP23</t>
  </si>
  <si>
    <t>CP24</t>
  </si>
  <si>
    <t>FINISH</t>
  </si>
  <si>
    <t>Penalty
comment</t>
  </si>
  <si>
    <t>Penalties</t>
  </si>
  <si>
    <t>Bobus commet</t>
  </si>
  <si>
    <t>Bonus</t>
  </si>
  <si>
    <t>Race Time</t>
  </si>
  <si>
    <t>TIME</t>
  </si>
  <si>
    <t>Rank</t>
  </si>
  <si>
    <t>My GC Physio</t>
  </si>
  <si>
    <t xml:space="preserve">Britt </t>
  </si>
  <si>
    <t>Caling</t>
  </si>
  <si>
    <t>Brett</t>
  </si>
  <si>
    <t>Stevens</t>
  </si>
  <si>
    <t>MIX</t>
  </si>
  <si>
    <t>MASTERS</t>
  </si>
  <si>
    <t>\nBonus CP 9credit 20\nBonus CP 10credit 20\nBonus CP 18credit 20</t>
  </si>
  <si>
    <t>Mozzies</t>
  </si>
  <si>
    <t>Tara</t>
  </si>
  <si>
    <t>Hassan</t>
  </si>
  <si>
    <t>Adam</t>
  </si>
  <si>
    <t>Woods</t>
  </si>
  <si>
    <t>Swamp Donkeys</t>
  </si>
  <si>
    <t>Jake</t>
  </si>
  <si>
    <t>Nowland</t>
  </si>
  <si>
    <t>Leigh</t>
  </si>
  <si>
    <t>McCarthy</t>
  </si>
  <si>
    <t>MM</t>
  </si>
  <si>
    <t>OPEN</t>
  </si>
  <si>
    <t>\nMissing CP 22 penalty 30</t>
  </si>
  <si>
    <t>Mack Attack</t>
  </si>
  <si>
    <t>David</t>
  </si>
  <si>
    <t>McCormack</t>
  </si>
  <si>
    <t>Kaelan</t>
  </si>
  <si>
    <t>Team Dark Zone</t>
  </si>
  <si>
    <t>Ryan</t>
  </si>
  <si>
    <t>White</t>
  </si>
  <si>
    <t>James</t>
  </si>
  <si>
    <t xml:space="preserve">Isaacs </t>
  </si>
  <si>
    <t>\nBonus CP 9credit 20\nBonus CP 10credit 20</t>
  </si>
  <si>
    <t>Langerz</t>
  </si>
  <si>
    <t>Alastair</t>
  </si>
  <si>
    <t>Lang</t>
  </si>
  <si>
    <t>Austin</t>
  </si>
  <si>
    <t>The Great Gadsbys</t>
  </si>
  <si>
    <t>Zeena</t>
  </si>
  <si>
    <t>Gadsby</t>
  </si>
  <si>
    <t>Max</t>
  </si>
  <si>
    <t>\nBonus CP 9credit 20\nBonus CP 10credit 20\n 15min bonus CP2 credit</t>
  </si>
  <si>
    <t xml:space="preserve">Venture Crew </t>
  </si>
  <si>
    <t xml:space="preserve">Craig </t>
  </si>
  <si>
    <t xml:space="preserve">Timmins </t>
  </si>
  <si>
    <t xml:space="preserve">Joel </t>
  </si>
  <si>
    <t xml:space="preserve">Meddings </t>
  </si>
  <si>
    <t>No Fear</t>
  </si>
  <si>
    <t>Mariano</t>
  </si>
  <si>
    <t>Minotti</t>
  </si>
  <si>
    <t xml:space="preserve">Ian </t>
  </si>
  <si>
    <t>Kirkland</t>
  </si>
  <si>
    <t>\nMissing CP 5 penalty 30</t>
  </si>
  <si>
    <t>The Mac's</t>
  </si>
  <si>
    <t>Phillip</t>
  </si>
  <si>
    <t>McMullen</t>
  </si>
  <si>
    <t xml:space="preserve">Connor </t>
  </si>
  <si>
    <t>de Lastruction</t>
  </si>
  <si>
    <t xml:space="preserve">Greg </t>
  </si>
  <si>
    <t xml:space="preserve">de Lautour </t>
  </si>
  <si>
    <t>Mitchell</t>
  </si>
  <si>
    <t xml:space="preserve">De lautour </t>
  </si>
  <si>
    <t>FAMILY</t>
  </si>
  <si>
    <t>Bb’s</t>
  </si>
  <si>
    <t>Ben</t>
  </si>
  <si>
    <t>Barlow</t>
  </si>
  <si>
    <t>Bailey</t>
  </si>
  <si>
    <t>The UnbreakaBells</t>
  </si>
  <si>
    <t>Aston</t>
  </si>
  <si>
    <t>Bell</t>
  </si>
  <si>
    <t>Cooper</t>
  </si>
  <si>
    <t>Dadbod</t>
  </si>
  <si>
    <t>Michael</t>
  </si>
  <si>
    <t>Dobson</t>
  </si>
  <si>
    <t>Shannon</t>
  </si>
  <si>
    <t>Anderson</t>
  </si>
  <si>
    <t>Green Barrels</t>
  </si>
  <si>
    <t>Matt</t>
  </si>
  <si>
    <t>Lucas</t>
  </si>
  <si>
    <t>Layla</t>
  </si>
  <si>
    <t>Edwards</t>
  </si>
  <si>
    <t>\nBonus CP 9credit 20\nBonus CP 10credit 20\n</t>
  </si>
  <si>
    <t>Mountain Goats</t>
  </si>
  <si>
    <t>Louis</t>
  </si>
  <si>
    <t>Martin</t>
  </si>
  <si>
    <t xml:space="preserve">Lillian </t>
  </si>
  <si>
    <t>Harding</t>
  </si>
  <si>
    <t>'Die kaas en wyn span'</t>
  </si>
  <si>
    <t>Rob</t>
  </si>
  <si>
    <t>Swartz</t>
  </si>
  <si>
    <t>Shirleen</t>
  </si>
  <si>
    <t>Du Plessis</t>
  </si>
  <si>
    <t>\nMissing CP 14 penalty 30</t>
  </si>
  <si>
    <t>Malletts</t>
  </si>
  <si>
    <t>Mary-Anne</t>
  </si>
  <si>
    <t>Mallett</t>
  </si>
  <si>
    <t>Dylan</t>
  </si>
  <si>
    <t xml:space="preserve">Bad Back Hiking Club </t>
  </si>
  <si>
    <t>Timothy</t>
  </si>
  <si>
    <t>Rowe</t>
  </si>
  <si>
    <t xml:space="preserve">Nathan </t>
  </si>
  <si>
    <t xml:space="preserve">Dove </t>
  </si>
  <si>
    <t>Bort’s buds</t>
  </si>
  <si>
    <t>Tom</t>
  </si>
  <si>
    <t>Yabsley</t>
  </si>
  <si>
    <t>Freddy</t>
  </si>
  <si>
    <t>\nBonus CP 10credit 20</t>
  </si>
  <si>
    <t>HeiPa</t>
  </si>
  <si>
    <t>Paul</t>
  </si>
  <si>
    <t>Dilkes</t>
  </si>
  <si>
    <t>Heidi</t>
  </si>
  <si>
    <t>Lightning Snails</t>
  </si>
  <si>
    <t>Liam</t>
  </si>
  <si>
    <t>Wilson</t>
  </si>
  <si>
    <t xml:space="preserve">Tarina </t>
  </si>
  <si>
    <t>Lake</t>
  </si>
  <si>
    <t>\nMissing CP 7 penalty 30\nMissing CP 17 penalty 30</t>
  </si>
  <si>
    <t>Past Their Prime</t>
  </si>
  <si>
    <t>Peter</t>
  </si>
  <si>
    <t>Wall</t>
  </si>
  <si>
    <t>Conal</t>
  </si>
  <si>
    <t>Hanna</t>
  </si>
  <si>
    <t>\nMissing CP 19 penalty 30\nMissing CP 20 penalty 30\nMissing CP 21 penalty 30\nMissing CP 22 penalty 30</t>
  </si>
  <si>
    <t>Sunny Coast Gals</t>
  </si>
  <si>
    <t>Nicci</t>
  </si>
  <si>
    <t>Ruthven</t>
  </si>
  <si>
    <t>Bee</t>
  </si>
  <si>
    <t>Saliba</t>
  </si>
  <si>
    <t>FF</t>
  </si>
  <si>
    <t>Apple to the Core</t>
  </si>
  <si>
    <t>Erin</t>
  </si>
  <si>
    <t>Appleton</t>
  </si>
  <si>
    <t>Nathan</t>
  </si>
  <si>
    <t>\nMissing CP 21 penalty 30\nMissing CP 22 penalty 30</t>
  </si>
  <si>
    <t>\nBonus CP 9credit 20</t>
  </si>
  <si>
    <t>Is this the right way?</t>
  </si>
  <si>
    <t xml:space="preserve">Isabella </t>
  </si>
  <si>
    <t>Dorigo</t>
  </si>
  <si>
    <t>Jess</t>
  </si>
  <si>
    <t>Mulhearn</t>
  </si>
  <si>
    <t>\nMissing CP 6 penalty 30</t>
  </si>
  <si>
    <t>superfast</t>
  </si>
  <si>
    <t>Bill</t>
  </si>
  <si>
    <t>Wattenberg</t>
  </si>
  <si>
    <t>Oscar</t>
  </si>
  <si>
    <t>TamRob Trekkers</t>
  </si>
  <si>
    <t>Tammy</t>
  </si>
  <si>
    <t>Manjikian</t>
  </si>
  <si>
    <t>Longstaff</t>
  </si>
  <si>
    <t>Nuggets of Glory</t>
  </si>
  <si>
    <t>Phil</t>
  </si>
  <si>
    <t>Davis</t>
  </si>
  <si>
    <t>Al</t>
  </si>
  <si>
    <t>Monro</t>
  </si>
  <si>
    <t>\nMissing CP 1 penalty 30\nMissing CP 2 penalty 30\nMissing CP 23 penalty 30\nMissing CP 24 penalty 30</t>
  </si>
  <si>
    <t>Salmon fishing Baby !</t>
  </si>
  <si>
    <t>Tatiana</t>
  </si>
  <si>
    <t>Reuillier</t>
  </si>
  <si>
    <t>Shikai</t>
  </si>
  <si>
    <t>Wright</t>
  </si>
  <si>
    <t>Easier said than run!</t>
  </si>
  <si>
    <t>Trinity</t>
  </si>
  <si>
    <t>Mattocks</t>
  </si>
  <si>
    <t>Amanda</t>
  </si>
  <si>
    <t>Steutel</t>
  </si>
  <si>
    <t>PECE Muzila</t>
  </si>
  <si>
    <t>Mario</t>
  </si>
  <si>
    <t>Takacs</t>
  </si>
  <si>
    <t>Atila</t>
  </si>
  <si>
    <t>Pereira</t>
  </si>
  <si>
    <t>\nMissing CP 3 penalty 30\nMissing CP 4 penalty 30</t>
  </si>
  <si>
    <t>PECE-JUNGLE</t>
  </si>
  <si>
    <t>Harry</t>
  </si>
  <si>
    <t>Pena</t>
  </si>
  <si>
    <t>Julian</t>
  </si>
  <si>
    <t>Quiroz</t>
  </si>
  <si>
    <t>The OCarrolls</t>
  </si>
  <si>
    <t>Sarani</t>
  </si>
  <si>
    <t>OCarroll</t>
  </si>
  <si>
    <t>Andrew</t>
  </si>
  <si>
    <t>\nMissing CP 19 penalty 30\nMissing CP 20 penalty 30\nMissing CP 21 penalty 30\nMissing CP 22 penalty 30\nMissing CP 23 penalty 30\nMissing CP 24 penalty 30</t>
  </si>
  <si>
    <t>The Competition</t>
  </si>
  <si>
    <t>Smee</t>
  </si>
  <si>
    <t>Alec</t>
  </si>
  <si>
    <t>de Lautour</t>
  </si>
  <si>
    <t>Fold and roll</t>
  </si>
  <si>
    <t xml:space="preserve">Melissa </t>
  </si>
  <si>
    <t>Kemp</t>
  </si>
  <si>
    <t>Sonny</t>
  </si>
  <si>
    <t>\nMissing CP 14 penalty 30\nMissing CP 19 penalty 30\nMissing CP 20 penalty 30\nMissing CP 21 penalty 30\nMissing CP 22 penalty 30\nMissing CP 23 penalty 30\nMissing CP 24 penalty 30</t>
  </si>
  <si>
    <t>The wannabees</t>
  </si>
  <si>
    <t>Chris</t>
  </si>
  <si>
    <t>Phelps</t>
  </si>
  <si>
    <t>Alexi</t>
  </si>
  <si>
    <t>Dove</t>
  </si>
  <si>
    <t>\nMissing CP 1 penalty 30\nMissing CP 14 penalty 30\nMissing CP 15 penalty 30\nMissing CP 19 penalty 30\nMissing CP 20 penalty 30\nMissing CP 21 penalty 30\nMissing CP 22 penalty 30\nMissing CP 23 penalty 30\nMissing CP 24 penalty 30</t>
  </si>
  <si>
    <t>Never Book While Drinking</t>
  </si>
  <si>
    <t>Indi</t>
  </si>
  <si>
    <t>Tansey</t>
  </si>
  <si>
    <t>Maria</t>
  </si>
  <si>
    <t>Vaughton</t>
  </si>
  <si>
    <t>\nMissing CP 14 penalty 30\nMissing CP 15 penalty 30\nMissing CP 17 penalty 30\nMissing CP 19 penalty 30\nMissing CP 20 penalty 30\nMissing CP 21 penalty 30\nMissing CP 22 penalty 30\nMissing CP 23 penalty 30\nMissing CP 24 penalty 30</t>
  </si>
  <si>
    <t>Truffle Ladies</t>
  </si>
  <si>
    <t>Lara</t>
  </si>
  <si>
    <t xml:space="preserve">Perkovic </t>
  </si>
  <si>
    <t xml:space="preserve">Kathleen </t>
  </si>
  <si>
    <t>Cumming</t>
  </si>
  <si>
    <t>DNS</t>
  </si>
  <si>
    <t>Squibbs</t>
  </si>
  <si>
    <t>Helen</t>
  </si>
  <si>
    <t>Squibb</t>
  </si>
  <si>
    <t>Gary</t>
  </si>
  <si>
    <t>CodeBlack</t>
  </si>
  <si>
    <t>Dan</t>
  </si>
  <si>
    <t>Maloy</t>
  </si>
  <si>
    <t>Dodd</t>
  </si>
  <si>
    <t xml:space="preserve">Athletes Anonymous </t>
  </si>
  <si>
    <t>Jaco</t>
  </si>
  <si>
    <t>Korff</t>
  </si>
  <si>
    <t>Grant</t>
  </si>
  <si>
    <t>Gordon</t>
  </si>
  <si>
    <t>\nBonus CP 20credit 20</t>
  </si>
  <si>
    <t>Team Maith and Aaron</t>
  </si>
  <si>
    <t>Aaron</t>
  </si>
  <si>
    <t>Taylor</t>
  </si>
  <si>
    <t xml:space="preserve">Maith </t>
  </si>
  <si>
    <t>Behrand</t>
  </si>
  <si>
    <t>Brake Force</t>
  </si>
  <si>
    <t>Brendan</t>
  </si>
  <si>
    <t>Innes</t>
  </si>
  <si>
    <t>Wild pair</t>
  </si>
  <si>
    <t>Jason</t>
  </si>
  <si>
    <t>Passlow</t>
  </si>
  <si>
    <t>Hudson</t>
  </si>
  <si>
    <t xml:space="preserve">Little Legends </t>
  </si>
  <si>
    <t>Heather</t>
  </si>
  <si>
    <t>Vrachliotis</t>
  </si>
  <si>
    <t>TriRexes</t>
  </si>
  <si>
    <t>John</t>
  </si>
  <si>
    <t>McClintock</t>
  </si>
  <si>
    <t>Olivia</t>
  </si>
  <si>
    <t>Hog 2.6</t>
  </si>
  <si>
    <t xml:space="preserve">Richard </t>
  </si>
  <si>
    <t>Parkin</t>
  </si>
  <si>
    <t xml:space="preserve">Matthew </t>
  </si>
  <si>
    <t>Bloodline Kin</t>
  </si>
  <si>
    <t xml:space="preserve">Natalie </t>
  </si>
  <si>
    <t>Caskie</t>
  </si>
  <si>
    <t>Rhys</t>
  </si>
  <si>
    <t>Kotze</t>
  </si>
  <si>
    <t>Shot creek paddlers</t>
  </si>
  <si>
    <t>Hayward</t>
  </si>
  <si>
    <t>Kayle</t>
  </si>
  <si>
    <t>Compton</t>
  </si>
  <si>
    <t xml:space="preserve">Iron Bond </t>
  </si>
  <si>
    <t xml:space="preserve">Stuart </t>
  </si>
  <si>
    <t xml:space="preserve">Caskie </t>
  </si>
  <si>
    <t>Team Vintage</t>
  </si>
  <si>
    <t>Andy</t>
  </si>
  <si>
    <t>Chaplin</t>
  </si>
  <si>
    <t>Jo</t>
  </si>
  <si>
    <t xml:space="preserve">Bad Daditude </t>
  </si>
  <si>
    <t>Steve</t>
  </si>
  <si>
    <t>Garing</t>
  </si>
  <si>
    <t>Madison</t>
  </si>
  <si>
    <t>The Gene Team</t>
  </si>
  <si>
    <t>Monique</t>
  </si>
  <si>
    <t>Alexis</t>
  </si>
  <si>
    <t>Caitlin</t>
  </si>
  <si>
    <t>The ladies</t>
  </si>
  <si>
    <t>Antia</t>
  </si>
  <si>
    <t>Hill</t>
  </si>
  <si>
    <t>Henriette</t>
  </si>
  <si>
    <t xml:space="preserve">Libras on the Run </t>
  </si>
  <si>
    <t xml:space="preserve">Angelique </t>
  </si>
  <si>
    <t>Shears</t>
  </si>
  <si>
    <t>Rosa</t>
  </si>
  <si>
    <t>Aghemio</t>
  </si>
  <si>
    <t>Team INTRO</t>
  </si>
  <si>
    <t>Daniel</t>
  </si>
  <si>
    <t>HURST</t>
  </si>
  <si>
    <t>Rosemary</t>
  </si>
  <si>
    <t>TRIPP</t>
  </si>
  <si>
    <t>Team EXTRA(vert)</t>
  </si>
  <si>
    <t>Renée</t>
  </si>
  <si>
    <t>Chapman</t>
  </si>
  <si>
    <t xml:space="preserve">Jade Renée </t>
  </si>
  <si>
    <t>Savoury</t>
  </si>
  <si>
    <t>Teams#</t>
  </si>
  <si>
    <t>Rank Division</t>
  </si>
  <si>
    <t>15 is missing</t>
  </si>
  <si>
    <t>Rank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</si>
</sst>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sz val="12"/>
      <color theme="1"/>
      <name val="Aptos Narrow"/>
      <family val="2"/>
      <scheme val="minor"/>
    </font>
    <font>
      <sz val="48"/>
      <color theme="1"/>
      <name val="Aptos Narrow"/>
      <family val="2"/>
      <charset val="204"/>
      <scheme val="minor"/>
    </font>
    <font>
      <sz val="11"/>
      <color theme="1"/>
      <name val="Aptos Narrow"/>
      <family val="2"/>
      <scheme val="minor"/>
    </font>
    <font>
      <b/>
      <sz val="11"/>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3" tint="0.39997558519241921"/>
        <bgColor indexed="64"/>
      </patternFill>
    </fill>
    <fill>
      <patternFill patternType="solid">
        <fgColor rgb="FFFFC000"/>
        <bgColor indexed="64"/>
      </patternFill>
    </fill>
    <fill>
      <patternFill patternType="solid">
        <fgColor theme="9" tint="-0.499984740745262"/>
        <bgColor indexed="64"/>
      </patternFill>
    </fill>
    <fill>
      <patternFill patternType="solid">
        <fgColor theme="2" tint="-9.9978637043366805E-2"/>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32">
    <xf numFmtId="0" fontId="0" fillId="0" borderId="0" xfId="0"/>
    <xf numFmtId="0" fontId="2" fillId="0" borderId="1" xfId="0" applyFont="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xf numFmtId="0" fontId="3" fillId="0" borderId="1" xfId="0" applyFont="1" applyBorder="1"/>
    <xf numFmtId="1" fontId="0" fillId="0" borderId="1" xfId="0" applyNumberFormat="1" applyBorder="1" applyAlignment="1">
      <alignment horizontal="right"/>
    </xf>
    <xf numFmtId="2" fontId="4" fillId="0" borderId="1" xfId="0" applyNumberFormat="1" applyFont="1" applyBorder="1" applyAlignment="1">
      <alignment horizontal="right"/>
    </xf>
    <xf numFmtId="1" fontId="4" fillId="0" borderId="1" xfId="0" applyNumberFormat="1" applyFont="1" applyBorder="1" applyAlignment="1">
      <alignment horizontal="right"/>
    </xf>
    <xf numFmtId="0" fontId="0" fillId="0" borderId="1" xfId="0" applyBorder="1" applyAlignment="1">
      <alignment horizontal="right"/>
    </xf>
    <xf numFmtId="0" fontId="4" fillId="0" borderId="1" xfId="0" applyFont="1" applyBorder="1" applyAlignment="1">
      <alignment horizontal="left"/>
    </xf>
    <xf numFmtId="0" fontId="4" fillId="0" borderId="1" xfId="0" applyFont="1" applyBorder="1"/>
    <xf numFmtId="14" fontId="4" fillId="0" borderId="1" xfId="0" applyNumberFormat="1" applyFont="1" applyBorder="1" applyAlignment="1">
      <alignment horizontal="left"/>
    </xf>
    <xf numFmtId="0" fontId="4" fillId="2" borderId="1" xfId="0" applyFont="1" applyFill="1" applyBorder="1" applyAlignment="1">
      <alignment wrapText="1"/>
    </xf>
    <xf numFmtId="0" fontId="4" fillId="3" borderId="2" xfId="0" applyFont="1" applyFill="1" applyBorder="1" applyAlignment="1">
      <alignment horizontal="center" wrapText="1"/>
    </xf>
    <xf numFmtId="0" fontId="4" fillId="4" borderId="2" xfId="0" applyFont="1" applyFill="1" applyBorder="1" applyAlignment="1">
      <alignment horizontal="center" wrapText="1"/>
    </xf>
    <xf numFmtId="0" fontId="4" fillId="5" borderId="2" xfId="0" applyFont="1" applyFill="1" applyBorder="1" applyAlignment="1">
      <alignment horizontal="center" wrapText="1"/>
    </xf>
    <xf numFmtId="1" fontId="4" fillId="6" borderId="1" xfId="0" applyNumberFormat="1" applyFont="1" applyFill="1" applyBorder="1" applyAlignment="1">
      <alignment horizontal="right"/>
    </xf>
    <xf numFmtId="0" fontId="3" fillId="6" borderId="1" xfId="0" applyFont="1" applyFill="1" applyBorder="1" applyAlignment="1">
      <alignment horizontal="center" wrapText="1"/>
    </xf>
    <xf numFmtId="2" fontId="4" fillId="6" borderId="1" xfId="0" applyNumberFormat="1" applyFont="1" applyFill="1" applyBorder="1" applyAlignment="1">
      <alignment horizontal="right"/>
    </xf>
    <xf numFmtId="0" fontId="4" fillId="6" borderId="1" xfId="0" applyFont="1" applyFill="1" applyBorder="1" applyAlignment="1">
      <alignment horizontal="right"/>
    </xf>
    <xf numFmtId="0" fontId="4" fillId="6" borderId="1" xfId="0" applyFont="1" applyFill="1" applyBorder="1" applyAlignment="1">
      <alignment horizontal="center"/>
    </xf>
    <xf numFmtId="21" fontId="1" fillId="0" borderId="1" xfId="1" applyNumberFormat="1" applyBorder="1"/>
    <xf numFmtId="21" fontId="0" fillId="0" borderId="1" xfId="0" applyNumberFormat="1" applyBorder="1"/>
    <xf numFmtId="1" fontId="0" fillId="0" borderId="1" xfId="0" applyNumberFormat="1" applyBorder="1"/>
    <xf numFmtId="0" fontId="0" fillId="0" borderId="0" xfId="0" applyAlignment="1">
      <alignment horizontal="left"/>
    </xf>
    <xf numFmtId="2" fontId="0" fillId="0" borderId="1" xfId="0" applyNumberFormat="1" applyBorder="1" applyAlignment="1">
      <alignment horizontal="right"/>
    </xf>
    <xf numFmtId="0" fontId="4" fillId="0" borderId="2" xfId="0" applyFont="1" applyBorder="1" applyAlignment="1">
      <alignment horizontal="left"/>
    </xf>
    <xf numFmtId="0" fontId="4" fillId="0" borderId="2" xfId="0" applyFont="1" applyBorder="1"/>
    <xf numFmtId="14" fontId="4" fillId="0" borderId="2" xfId="0" applyNumberFormat="1" applyFont="1" applyBorder="1" applyAlignment="1">
      <alignment horizontal="left"/>
    </xf>
    <xf numFmtId="0" fontId="4" fillId="2" borderId="2" xfId="0" applyFont="1" applyFill="1" applyBorder="1" applyAlignment="1">
      <alignment wrapText="1"/>
    </xf>
    <xf numFmtId="21" fontId="0" fillId="7" borderId="1" xfId="0" applyNumberFormat="1" applyFill="1" applyBorder="1"/>
  </cellXfs>
  <cellStyles count="2">
    <cellStyle name="Normal" xfId="0" builtinId="0"/>
    <cellStyle name="Normal 3" xfId="1" xr:uid="{E5E13FEE-DB56-8E45-8097-93F2AFF1C9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29C5-F463-844F-924D-BD208FC57D8A}">
  <dimension ref="A1:AQ43"/>
  <sheetViews>
    <sheetView tabSelected="1" workbookViewId="0">
      <selection activeCell="G1" sqref="G1:AL1048576"/>
    </sheetView>
  </sheetViews>
  <sheetFormatPr baseColWidth="10" defaultRowHeight="16" x14ac:dyDescent="0.2"/>
  <cols>
    <col min="1" max="1" width="6.6640625" customWidth="1"/>
    <col min="9" max="35" width="10.83203125" customWidth="1"/>
    <col min="37" max="37" width="10.83203125" customWidth="1"/>
  </cols>
  <sheetData>
    <row r="1" spans="1:43" ht="63" x14ac:dyDescent="0.75">
      <c r="A1" s="1" t="s">
        <v>0</v>
      </c>
      <c r="B1" s="2"/>
      <c r="C1" s="2"/>
      <c r="D1" s="2"/>
      <c r="E1" s="2"/>
      <c r="F1" s="3"/>
      <c r="G1" s="2"/>
      <c r="H1" s="2"/>
      <c r="I1" s="4"/>
      <c r="J1" s="4"/>
      <c r="K1" s="4"/>
      <c r="L1" s="4"/>
      <c r="M1" s="4"/>
      <c r="N1" s="4"/>
      <c r="O1" s="4"/>
      <c r="P1" s="4"/>
      <c r="Q1" s="4"/>
      <c r="R1" s="4">
        <v>20</v>
      </c>
      <c r="S1" s="4">
        <v>20</v>
      </c>
      <c r="T1" s="4"/>
      <c r="U1" s="4"/>
      <c r="V1" s="4"/>
      <c r="W1" s="4"/>
      <c r="X1" s="4"/>
      <c r="Y1" s="4"/>
      <c r="Z1" s="4"/>
      <c r="AA1" s="4">
        <v>20</v>
      </c>
      <c r="AB1" s="4"/>
      <c r="AC1" s="4"/>
      <c r="AD1" s="4"/>
      <c r="AE1" s="4"/>
      <c r="AF1" s="4"/>
      <c r="AG1" s="4"/>
      <c r="AH1" s="4"/>
      <c r="AI1" s="5"/>
      <c r="AJ1" s="6"/>
      <c r="AK1" s="7"/>
      <c r="AL1" s="8"/>
      <c r="AM1" s="8"/>
      <c r="AN1" s="9"/>
      <c r="AO1" s="4"/>
      <c r="AP1" s="4"/>
    </row>
    <row r="2" spans="1:43" ht="32" x14ac:dyDescent="0.2">
      <c r="A2" s="10" t="s">
        <v>1</v>
      </c>
      <c r="B2" s="11" t="s">
        <v>2</v>
      </c>
      <c r="C2" s="10" t="s">
        <v>3</v>
      </c>
      <c r="D2" s="10" t="s">
        <v>4</v>
      </c>
      <c r="E2" s="10" t="s">
        <v>5</v>
      </c>
      <c r="F2" s="12" t="s">
        <v>6</v>
      </c>
      <c r="G2" s="10" t="s">
        <v>7</v>
      </c>
      <c r="H2" s="10" t="s">
        <v>8</v>
      </c>
      <c r="I2" s="13" t="s">
        <v>9</v>
      </c>
      <c r="J2" s="14" t="s">
        <v>10</v>
      </c>
      <c r="K2" s="14" t="s">
        <v>11</v>
      </c>
      <c r="L2" s="15" t="s">
        <v>12</v>
      </c>
      <c r="M2" s="15" t="s">
        <v>13</v>
      </c>
      <c r="N2" s="16" t="s">
        <v>14</v>
      </c>
      <c r="O2" s="16" t="s">
        <v>15</v>
      </c>
      <c r="P2" s="16" t="s">
        <v>16</v>
      </c>
      <c r="Q2" s="16" t="s">
        <v>17</v>
      </c>
      <c r="R2" s="16" t="s">
        <v>18</v>
      </c>
      <c r="S2" s="16" t="s">
        <v>19</v>
      </c>
      <c r="T2" s="16" t="s">
        <v>20</v>
      </c>
      <c r="U2" s="16" t="s">
        <v>21</v>
      </c>
      <c r="V2" s="16" t="s">
        <v>22</v>
      </c>
      <c r="W2" s="16" t="s">
        <v>23</v>
      </c>
      <c r="X2" s="16" t="s">
        <v>24</v>
      </c>
      <c r="Y2" s="16" t="s">
        <v>25</v>
      </c>
      <c r="Z2" s="16" t="s">
        <v>26</v>
      </c>
      <c r="AA2" s="16" t="s">
        <v>27</v>
      </c>
      <c r="AB2" s="15" t="s">
        <v>28</v>
      </c>
      <c r="AC2" s="15" t="s">
        <v>29</v>
      </c>
      <c r="AD2" s="15" t="s">
        <v>30</v>
      </c>
      <c r="AE2" s="15" t="s">
        <v>31</v>
      </c>
      <c r="AF2" s="16" t="s">
        <v>32</v>
      </c>
      <c r="AG2" s="16" t="s">
        <v>33</v>
      </c>
      <c r="AH2" s="17" t="s">
        <v>34</v>
      </c>
      <c r="AI2" s="18" t="s">
        <v>35</v>
      </c>
      <c r="AJ2" s="17" t="s">
        <v>36</v>
      </c>
      <c r="AK2" s="19" t="s">
        <v>37</v>
      </c>
      <c r="AL2" s="17" t="s">
        <v>38</v>
      </c>
      <c r="AM2" s="17" t="s">
        <v>39</v>
      </c>
      <c r="AN2" s="20" t="s">
        <v>40</v>
      </c>
      <c r="AO2" s="21" t="s">
        <v>41</v>
      </c>
      <c r="AP2" s="21" t="s">
        <v>7</v>
      </c>
      <c r="AQ2" s="21" t="s">
        <v>8</v>
      </c>
    </row>
    <row r="3" spans="1:43" x14ac:dyDescent="0.2">
      <c r="A3" s="4">
        <v>118</v>
      </c>
      <c r="B3" s="4" t="s">
        <v>42</v>
      </c>
      <c r="C3" s="4" t="s">
        <v>43</v>
      </c>
      <c r="D3" s="4" t="s">
        <v>44</v>
      </c>
      <c r="E3" s="4" t="s">
        <v>45</v>
      </c>
      <c r="F3" s="4" t="s">
        <v>46</v>
      </c>
      <c r="G3" s="4" t="s">
        <v>47</v>
      </c>
      <c r="H3" s="4" t="s">
        <v>48</v>
      </c>
      <c r="I3" s="22">
        <v>0.38057870370370372</v>
      </c>
      <c r="J3" s="23">
        <v>0.38827546296296295</v>
      </c>
      <c r="K3" s="23">
        <v>0.39993055555555557</v>
      </c>
      <c r="L3" s="23">
        <v>0.52053240740740736</v>
      </c>
      <c r="M3" s="23">
        <v>0.51831018518518523</v>
      </c>
      <c r="N3" s="23">
        <v>0.42789351851851853</v>
      </c>
      <c r="O3" s="23">
        <v>0.42560185185185184</v>
      </c>
      <c r="P3" s="23">
        <v>0.42282407407407407</v>
      </c>
      <c r="Q3" s="23">
        <v>0.41452546296296294</v>
      </c>
      <c r="R3" s="23">
        <v>0.41868055555555556</v>
      </c>
      <c r="S3" s="23">
        <v>0.43163194444444447</v>
      </c>
      <c r="T3" s="23">
        <v>0.43760416666666668</v>
      </c>
      <c r="U3" s="23">
        <v>0.44026620370370373</v>
      </c>
      <c r="V3" s="23">
        <v>0.44858796296296294</v>
      </c>
      <c r="W3" s="23">
        <v>0.44377314814814817</v>
      </c>
      <c r="X3" s="23">
        <v>0.44702546296296297</v>
      </c>
      <c r="Y3" s="23">
        <v>0.45329861111111114</v>
      </c>
      <c r="Z3" s="23">
        <v>0.45541666666666669</v>
      </c>
      <c r="AA3" s="23">
        <v>0.46288194444444447</v>
      </c>
      <c r="AB3" s="23">
        <v>0.50216435185185182</v>
      </c>
      <c r="AC3" s="23">
        <v>0.49917824074074074</v>
      </c>
      <c r="AD3" s="23">
        <v>0.49275462962962963</v>
      </c>
      <c r="AE3" s="23">
        <v>0.48996527777777776</v>
      </c>
      <c r="AF3" s="23">
        <v>0.50848379629629625</v>
      </c>
      <c r="AG3" s="23">
        <v>0.5113078703703704</v>
      </c>
      <c r="AH3" s="23">
        <v>0.52148148148148143</v>
      </c>
      <c r="AI3" s="23"/>
      <c r="AJ3" s="24">
        <v>0</v>
      </c>
      <c r="AK3" s="23" t="s">
        <v>49</v>
      </c>
      <c r="AL3" s="24">
        <v>60</v>
      </c>
      <c r="AM3" s="23">
        <f t="shared" ref="AM3:AM43" si="0">AH3-I3</f>
        <v>0.14090277777777771</v>
      </c>
      <c r="AN3" s="23">
        <f t="shared" ref="AN3:AN40" si="1">AM3+(AJ3-AL3)/1440</f>
        <v>9.9236111111111053E-2</v>
      </c>
      <c r="AO3" s="4">
        <v>1</v>
      </c>
      <c r="AP3" s="4">
        <v>1</v>
      </c>
      <c r="AQ3" s="4">
        <v>1</v>
      </c>
    </row>
    <row r="4" spans="1:43" x14ac:dyDescent="0.2">
      <c r="A4" s="4">
        <v>154</v>
      </c>
      <c r="B4" s="4" t="s">
        <v>50</v>
      </c>
      <c r="C4" s="4" t="s">
        <v>51</v>
      </c>
      <c r="D4" s="4" t="s">
        <v>52</v>
      </c>
      <c r="E4" s="4" t="s">
        <v>53</v>
      </c>
      <c r="F4" s="4" t="s">
        <v>54</v>
      </c>
      <c r="G4" s="4" t="s">
        <v>47</v>
      </c>
      <c r="H4" s="4" t="s">
        <v>48</v>
      </c>
      <c r="I4" s="22">
        <v>0.38057870370370372</v>
      </c>
      <c r="J4" s="23">
        <v>0.38837962962962963</v>
      </c>
      <c r="K4" s="23">
        <v>0.4001736111111111</v>
      </c>
      <c r="L4" s="23">
        <v>0.55442129629629633</v>
      </c>
      <c r="M4" s="23">
        <v>0.55244212962962957</v>
      </c>
      <c r="N4" s="23">
        <v>0.43847222222222221</v>
      </c>
      <c r="O4" s="23">
        <v>0.43429398148148146</v>
      </c>
      <c r="P4" s="23">
        <v>0.43008101851851854</v>
      </c>
      <c r="Q4" s="23">
        <v>0.42638888888888887</v>
      </c>
      <c r="R4" s="23">
        <v>0.42040509259259257</v>
      </c>
      <c r="S4" s="23">
        <v>0.44240740740740742</v>
      </c>
      <c r="T4" s="23">
        <v>0.44635416666666666</v>
      </c>
      <c r="U4" s="23">
        <v>0.45016203703703705</v>
      </c>
      <c r="V4" s="23">
        <v>0.45366898148148149</v>
      </c>
      <c r="W4" s="23">
        <v>0.45898148148148149</v>
      </c>
      <c r="X4" s="23">
        <v>0.46266203703703701</v>
      </c>
      <c r="Y4" s="23">
        <v>0.46761574074074075</v>
      </c>
      <c r="Z4" s="23">
        <v>0.47017361111111111</v>
      </c>
      <c r="AA4" s="23">
        <v>0.47908564814814814</v>
      </c>
      <c r="AB4" s="23">
        <v>0.50776620370370373</v>
      </c>
      <c r="AC4" s="23">
        <v>0.51427083333333334</v>
      </c>
      <c r="AD4" s="23">
        <v>0.51906249999999998</v>
      </c>
      <c r="AE4" s="23">
        <v>0.52280092592592597</v>
      </c>
      <c r="AF4" s="23">
        <v>0.54018518518518521</v>
      </c>
      <c r="AG4" s="23">
        <v>0.54355324074074074</v>
      </c>
      <c r="AH4" s="23">
        <v>0.5553703703703704</v>
      </c>
      <c r="AI4" s="24"/>
      <c r="AJ4" s="24">
        <v>0</v>
      </c>
      <c r="AK4" s="24" t="s">
        <v>49</v>
      </c>
      <c r="AL4" s="24">
        <v>60</v>
      </c>
      <c r="AM4" s="23">
        <f t="shared" si="0"/>
        <v>0.17479166666666668</v>
      </c>
      <c r="AN4" s="23">
        <f t="shared" si="1"/>
        <v>0.13312500000000002</v>
      </c>
      <c r="AO4" s="4">
        <v>2</v>
      </c>
      <c r="AP4" s="4">
        <v>2</v>
      </c>
      <c r="AQ4" s="4">
        <v>2</v>
      </c>
    </row>
    <row r="5" spans="1:43" x14ac:dyDescent="0.2">
      <c r="A5" s="4">
        <v>133</v>
      </c>
      <c r="B5" s="4" t="s">
        <v>55</v>
      </c>
      <c r="C5" s="4" t="s">
        <v>56</v>
      </c>
      <c r="D5" s="4" t="s">
        <v>57</v>
      </c>
      <c r="E5" s="4" t="s">
        <v>58</v>
      </c>
      <c r="F5" s="4" t="s">
        <v>59</v>
      </c>
      <c r="G5" s="4" t="s">
        <v>60</v>
      </c>
      <c r="H5" s="4" t="s">
        <v>61</v>
      </c>
      <c r="I5" s="22">
        <v>0.38057870370370372</v>
      </c>
      <c r="J5" s="23">
        <v>0.40645833333333331</v>
      </c>
      <c r="K5" s="23">
        <v>0.3858449074074074</v>
      </c>
      <c r="L5" s="23">
        <v>0.53439814814814812</v>
      </c>
      <c r="M5" s="23">
        <v>0.53240740740740744</v>
      </c>
      <c r="N5" s="23">
        <v>0.43798611111111113</v>
      </c>
      <c r="O5" s="23">
        <v>0.43543981481481481</v>
      </c>
      <c r="P5" s="23">
        <v>0.43261574074074072</v>
      </c>
      <c r="Q5" s="23">
        <v>0.42916666666666664</v>
      </c>
      <c r="R5" s="23">
        <v>0.42574074074074075</v>
      </c>
      <c r="S5" s="23">
        <v>0.44158564814814816</v>
      </c>
      <c r="T5" s="23">
        <v>0.4445601851851852</v>
      </c>
      <c r="U5" s="23">
        <v>0.44760416666666669</v>
      </c>
      <c r="V5" s="23">
        <v>0.45040509259259259</v>
      </c>
      <c r="W5" s="23">
        <v>0.47812500000000002</v>
      </c>
      <c r="X5" s="23">
        <v>0.45381944444444444</v>
      </c>
      <c r="Y5" s="23">
        <v>0.45800925925925928</v>
      </c>
      <c r="Z5" s="23">
        <v>0.4609375</v>
      </c>
      <c r="AA5" s="23">
        <v>0.46836805555555555</v>
      </c>
      <c r="AB5" s="23">
        <v>0.4967361111111111</v>
      </c>
      <c r="AC5" s="23">
        <v>0.50184027777777773</v>
      </c>
      <c r="AD5" s="23">
        <v>0.50535879629629632</v>
      </c>
      <c r="AE5" s="23"/>
      <c r="AF5" s="23">
        <v>0.5194212962962963</v>
      </c>
      <c r="AG5" s="23">
        <v>0.52253472222222219</v>
      </c>
      <c r="AH5" s="23">
        <v>0.53552083333333333</v>
      </c>
      <c r="AI5" s="23" t="s">
        <v>62</v>
      </c>
      <c r="AJ5" s="24">
        <v>30</v>
      </c>
      <c r="AK5" s="23" t="s">
        <v>49</v>
      </c>
      <c r="AL5" s="24">
        <v>60</v>
      </c>
      <c r="AM5" s="23">
        <f t="shared" si="0"/>
        <v>0.15494212962962961</v>
      </c>
      <c r="AN5" s="23">
        <f t="shared" si="1"/>
        <v>0.13410879629629627</v>
      </c>
      <c r="AO5" s="4">
        <v>3</v>
      </c>
      <c r="AP5" s="4">
        <v>1</v>
      </c>
      <c r="AQ5" s="4">
        <v>1</v>
      </c>
    </row>
    <row r="6" spans="1:43" x14ac:dyDescent="0.2">
      <c r="A6" s="4">
        <v>112</v>
      </c>
      <c r="B6" s="4" t="s">
        <v>63</v>
      </c>
      <c r="C6" s="4" t="s">
        <v>64</v>
      </c>
      <c r="D6" s="4" t="s">
        <v>65</v>
      </c>
      <c r="E6" s="4" t="s">
        <v>66</v>
      </c>
      <c r="F6" s="4" t="s">
        <v>65</v>
      </c>
      <c r="G6" s="4" t="s">
        <v>60</v>
      </c>
      <c r="H6" s="4" t="s">
        <v>61</v>
      </c>
      <c r="I6" s="22">
        <v>0.38057870370370372</v>
      </c>
      <c r="J6" s="23">
        <v>0.40702546296296294</v>
      </c>
      <c r="K6" s="23">
        <v>0.38728009259259261</v>
      </c>
      <c r="L6" s="23">
        <v>0.56468750000000001</v>
      </c>
      <c r="M6" s="23">
        <v>0.5627199074074074</v>
      </c>
      <c r="N6" s="23">
        <v>0.44449074074074074</v>
      </c>
      <c r="O6" s="23">
        <v>0.44179398148148147</v>
      </c>
      <c r="P6" s="23">
        <v>0.43666666666666665</v>
      </c>
      <c r="Q6" s="23">
        <v>0.43210648148148151</v>
      </c>
      <c r="R6" s="23">
        <v>0.42791666666666667</v>
      </c>
      <c r="S6" s="23">
        <v>0.45141203703703703</v>
      </c>
      <c r="T6" s="23">
        <v>0.45642361111111113</v>
      </c>
      <c r="U6" s="23">
        <v>0.46053240740740742</v>
      </c>
      <c r="V6" s="23">
        <v>0.46428240740740739</v>
      </c>
      <c r="W6" s="23">
        <v>0.46923611111111113</v>
      </c>
      <c r="X6" s="23">
        <v>0.47311342592592592</v>
      </c>
      <c r="Y6" s="23">
        <v>0.47817129629629629</v>
      </c>
      <c r="Z6" s="23">
        <v>0.48287037037037039</v>
      </c>
      <c r="AA6" s="23">
        <v>0.49236111111111114</v>
      </c>
      <c r="AB6" s="23">
        <v>0.5417939814814815</v>
      </c>
      <c r="AC6" s="23">
        <v>0.53814814814814815</v>
      </c>
      <c r="AD6" s="23">
        <v>0.53153935185185186</v>
      </c>
      <c r="AE6" s="23">
        <v>0.5282175925925926</v>
      </c>
      <c r="AF6" s="23">
        <v>0.55083333333333329</v>
      </c>
      <c r="AG6" s="23">
        <v>0.55459490740740736</v>
      </c>
      <c r="AH6" s="23">
        <v>0.56388888888888888</v>
      </c>
      <c r="AI6" s="23"/>
      <c r="AJ6" s="24">
        <v>0</v>
      </c>
      <c r="AK6" s="23" t="s">
        <v>49</v>
      </c>
      <c r="AL6" s="24">
        <v>60</v>
      </c>
      <c r="AM6" s="23">
        <f t="shared" si="0"/>
        <v>0.18331018518518516</v>
      </c>
      <c r="AN6" s="23">
        <f t="shared" si="1"/>
        <v>0.1416435185185185</v>
      </c>
      <c r="AO6" s="4">
        <v>4</v>
      </c>
      <c r="AP6" s="4">
        <v>2</v>
      </c>
      <c r="AQ6" s="4">
        <v>2</v>
      </c>
    </row>
    <row r="7" spans="1:43" x14ac:dyDescent="0.2">
      <c r="A7" s="4">
        <v>151</v>
      </c>
      <c r="B7" s="4" t="s">
        <v>67</v>
      </c>
      <c r="C7" s="4" t="s">
        <v>68</v>
      </c>
      <c r="D7" s="4" t="s">
        <v>69</v>
      </c>
      <c r="E7" s="4" t="s">
        <v>70</v>
      </c>
      <c r="F7" s="4" t="s">
        <v>71</v>
      </c>
      <c r="G7" s="4" t="s">
        <v>60</v>
      </c>
      <c r="H7" s="4" t="s">
        <v>61</v>
      </c>
      <c r="I7" s="22">
        <v>0.38057870370370372</v>
      </c>
      <c r="J7" s="23">
        <v>0.40509259259259262</v>
      </c>
      <c r="K7" s="23">
        <v>0.38604166666666667</v>
      </c>
      <c r="L7" s="23">
        <v>0.55060185185185184</v>
      </c>
      <c r="M7" s="23">
        <v>0.54906250000000001</v>
      </c>
      <c r="N7" s="23">
        <v>0.42003472222222221</v>
      </c>
      <c r="O7" s="23">
        <v>0.42378472222222224</v>
      </c>
      <c r="P7" s="23">
        <v>0.42880787037037038</v>
      </c>
      <c r="Q7" s="23">
        <v>0.4317361111111111</v>
      </c>
      <c r="R7" s="23">
        <v>0.4375</v>
      </c>
      <c r="S7" s="23">
        <v>0.45226851851851851</v>
      </c>
      <c r="T7" s="23">
        <v>0.45571759259259259</v>
      </c>
      <c r="U7" s="23">
        <v>0.4594212962962963</v>
      </c>
      <c r="V7" s="23">
        <v>0.46312500000000001</v>
      </c>
      <c r="W7" s="23">
        <v>0.48622685185185183</v>
      </c>
      <c r="X7" s="23">
        <v>0.46747685185185184</v>
      </c>
      <c r="Y7" s="23">
        <v>0.47416666666666668</v>
      </c>
      <c r="Z7" s="23">
        <v>0.47675925925925927</v>
      </c>
      <c r="AA7" s="23"/>
      <c r="AB7" s="23">
        <v>0.50916666666666666</v>
      </c>
      <c r="AC7" s="23">
        <v>0.51490740740740737</v>
      </c>
      <c r="AD7" s="23">
        <v>0.51862268518518517</v>
      </c>
      <c r="AE7" s="23">
        <v>0.52233796296296298</v>
      </c>
      <c r="AF7" s="23">
        <v>0.53644675925925922</v>
      </c>
      <c r="AG7" s="23">
        <v>0.54069444444444448</v>
      </c>
      <c r="AH7" s="23">
        <v>0.55121527777777779</v>
      </c>
      <c r="AI7" s="24"/>
      <c r="AJ7" s="24">
        <v>0</v>
      </c>
      <c r="AK7" s="24" t="s">
        <v>72</v>
      </c>
      <c r="AL7" s="24">
        <v>40</v>
      </c>
      <c r="AM7" s="23">
        <f t="shared" si="0"/>
        <v>0.17063657407407407</v>
      </c>
      <c r="AN7" s="23">
        <f t="shared" si="1"/>
        <v>0.14285879629629628</v>
      </c>
      <c r="AO7" s="4">
        <v>5</v>
      </c>
      <c r="AP7" s="4">
        <v>3</v>
      </c>
      <c r="AQ7" s="4">
        <v>3</v>
      </c>
    </row>
    <row r="8" spans="1:43" x14ac:dyDescent="0.2">
      <c r="A8" s="4">
        <v>127</v>
      </c>
      <c r="B8" s="4" t="s">
        <v>73</v>
      </c>
      <c r="C8" s="4" t="s">
        <v>74</v>
      </c>
      <c r="D8" s="4" t="s">
        <v>75</v>
      </c>
      <c r="E8" s="4" t="s">
        <v>76</v>
      </c>
      <c r="F8" s="4" t="s">
        <v>75</v>
      </c>
      <c r="G8" s="4" t="s">
        <v>60</v>
      </c>
      <c r="H8" s="4" t="s">
        <v>61</v>
      </c>
      <c r="I8" s="22">
        <v>0.38057870370370372</v>
      </c>
      <c r="J8" s="23">
        <v>0.38925925925925925</v>
      </c>
      <c r="K8" s="23">
        <v>0.4017013888888889</v>
      </c>
      <c r="L8" s="23">
        <v>0.56450231481481483</v>
      </c>
      <c r="M8" s="23">
        <v>0.56312499999999999</v>
      </c>
      <c r="N8" s="23">
        <v>0.44082175925925926</v>
      </c>
      <c r="O8" s="23">
        <v>0.43721064814814814</v>
      </c>
      <c r="P8" s="23">
        <v>0.43238425925925927</v>
      </c>
      <c r="Q8" s="23">
        <v>0.42707175925925928</v>
      </c>
      <c r="R8" s="23">
        <v>0.42131944444444447</v>
      </c>
      <c r="S8" s="23">
        <v>0.44572916666666668</v>
      </c>
      <c r="T8" s="23">
        <v>0.45693287037037039</v>
      </c>
      <c r="U8" s="23">
        <v>0.46487268518518521</v>
      </c>
      <c r="V8" s="23">
        <v>0.46869212962962964</v>
      </c>
      <c r="W8" s="23">
        <v>0.50802083333333337</v>
      </c>
      <c r="X8" s="23">
        <v>0.50473379629629633</v>
      </c>
      <c r="Y8" s="23">
        <v>0.4752777777777778</v>
      </c>
      <c r="Z8" s="23">
        <v>0.47887731481481483</v>
      </c>
      <c r="AA8" s="23">
        <v>0.48971064814814813</v>
      </c>
      <c r="AB8" s="23">
        <v>0.54770833333333335</v>
      </c>
      <c r="AC8" s="23">
        <v>0.53196759259259263</v>
      </c>
      <c r="AD8" s="23">
        <v>0.53540509259259261</v>
      </c>
      <c r="AE8" s="23">
        <v>0.53824074074074069</v>
      </c>
      <c r="AF8" s="23">
        <v>0.55372685185185189</v>
      </c>
      <c r="AG8" s="23">
        <v>0.55701388888888892</v>
      </c>
      <c r="AH8" s="23">
        <v>0.56511574074074078</v>
      </c>
      <c r="AI8" s="23"/>
      <c r="AJ8" s="24">
        <v>0</v>
      </c>
      <c r="AK8" s="23" t="s">
        <v>49</v>
      </c>
      <c r="AL8" s="24">
        <v>60</v>
      </c>
      <c r="AM8" s="23">
        <f t="shared" si="0"/>
        <v>0.18453703703703705</v>
      </c>
      <c r="AN8" s="23">
        <f t="shared" si="1"/>
        <v>0.1428703703703704</v>
      </c>
      <c r="AO8" s="4">
        <v>6</v>
      </c>
      <c r="AP8" s="4">
        <v>4</v>
      </c>
      <c r="AQ8" s="4">
        <v>4</v>
      </c>
    </row>
    <row r="9" spans="1:43" x14ac:dyDescent="0.2">
      <c r="A9" s="4">
        <v>145</v>
      </c>
      <c r="B9" s="4" t="s">
        <v>77</v>
      </c>
      <c r="C9" s="4" t="s">
        <v>78</v>
      </c>
      <c r="D9" s="4" t="s">
        <v>79</v>
      </c>
      <c r="E9" s="4" t="s">
        <v>80</v>
      </c>
      <c r="F9" s="4" t="s">
        <v>79</v>
      </c>
      <c r="G9" s="4" t="s">
        <v>47</v>
      </c>
      <c r="H9" s="4" t="s">
        <v>61</v>
      </c>
      <c r="I9" s="22">
        <v>0.38057870370370372</v>
      </c>
      <c r="J9" s="23">
        <v>0.56167824074074069</v>
      </c>
      <c r="K9" s="23"/>
      <c r="L9" s="23">
        <v>0.52387731481481481</v>
      </c>
      <c r="M9" s="23">
        <v>0.52181712962962967</v>
      </c>
      <c r="N9" s="23">
        <v>0.38954861111111111</v>
      </c>
      <c r="O9" s="23">
        <v>0.39153935185185185</v>
      </c>
      <c r="P9" s="23">
        <v>0.40672453703703704</v>
      </c>
      <c r="Q9" s="23">
        <v>0.39475694444444442</v>
      </c>
      <c r="R9" s="23">
        <v>0.40047453703703706</v>
      </c>
      <c r="S9" s="23">
        <v>0.41767361111111112</v>
      </c>
      <c r="T9" s="23">
        <v>0.4228703703703704</v>
      </c>
      <c r="U9" s="23">
        <v>0.42633101851851851</v>
      </c>
      <c r="V9" s="23">
        <v>0.42982638888888891</v>
      </c>
      <c r="W9" s="23">
        <v>0.45395833333333335</v>
      </c>
      <c r="X9" s="23">
        <v>0.45035879629629627</v>
      </c>
      <c r="Y9" s="23">
        <v>0.43929398148148147</v>
      </c>
      <c r="Z9" s="23">
        <v>0.44202546296296297</v>
      </c>
      <c r="AA9" s="23"/>
      <c r="AB9" s="23">
        <v>0.49940972222222224</v>
      </c>
      <c r="AC9" s="23">
        <v>0.4965162037037037</v>
      </c>
      <c r="AD9" s="23">
        <v>0.48884259259259261</v>
      </c>
      <c r="AE9" s="23">
        <v>0.48575231481481479</v>
      </c>
      <c r="AF9" s="23">
        <v>0.50785879629629627</v>
      </c>
      <c r="AG9" s="23">
        <v>0.51166666666666671</v>
      </c>
      <c r="AH9" s="23">
        <v>0.56968750000000001</v>
      </c>
      <c r="AI9" s="24"/>
      <c r="AJ9" s="24">
        <v>0</v>
      </c>
      <c r="AK9" s="24" t="s">
        <v>81</v>
      </c>
      <c r="AL9" s="24">
        <v>55</v>
      </c>
      <c r="AM9" s="23">
        <f t="shared" si="0"/>
        <v>0.18910879629629629</v>
      </c>
      <c r="AN9" s="23">
        <f t="shared" si="1"/>
        <v>0.15091435185185184</v>
      </c>
      <c r="AO9" s="4">
        <v>7</v>
      </c>
      <c r="AP9" s="4">
        <v>3</v>
      </c>
      <c r="AQ9" s="4">
        <v>1</v>
      </c>
    </row>
    <row r="10" spans="1:43" x14ac:dyDescent="0.2">
      <c r="A10" s="4">
        <v>131</v>
      </c>
      <c r="B10" s="4" t="s">
        <v>82</v>
      </c>
      <c r="C10" s="4" t="s">
        <v>83</v>
      </c>
      <c r="D10" s="4" t="s">
        <v>84</v>
      </c>
      <c r="E10" s="4" t="s">
        <v>85</v>
      </c>
      <c r="F10" s="4" t="s">
        <v>86</v>
      </c>
      <c r="G10" s="4" t="s">
        <v>60</v>
      </c>
      <c r="H10" s="4" t="s">
        <v>61</v>
      </c>
      <c r="I10" s="22">
        <v>0.38057870370370372</v>
      </c>
      <c r="J10" s="23">
        <v>0.40236111111111111</v>
      </c>
      <c r="K10" s="23">
        <v>0.38758101851851851</v>
      </c>
      <c r="L10" s="23">
        <v>0.58804398148148151</v>
      </c>
      <c r="M10" s="23">
        <v>0.58587962962962958</v>
      </c>
      <c r="N10" s="23">
        <v>0.42186342592592591</v>
      </c>
      <c r="O10" s="23">
        <v>0.42442129629629627</v>
      </c>
      <c r="P10" s="23">
        <v>0.44181712962962966</v>
      </c>
      <c r="Q10" s="23">
        <v>0.42912037037037037</v>
      </c>
      <c r="R10" s="23">
        <v>0.43549768518518517</v>
      </c>
      <c r="S10" s="23">
        <v>0.45113425925925926</v>
      </c>
      <c r="T10" s="23">
        <v>0.45662037037037034</v>
      </c>
      <c r="U10" s="23">
        <v>0.46056712962962965</v>
      </c>
      <c r="V10" s="23">
        <v>0.46552083333333333</v>
      </c>
      <c r="W10" s="23">
        <v>0.51218750000000002</v>
      </c>
      <c r="X10" s="23">
        <v>0.47210648148148149</v>
      </c>
      <c r="Y10" s="23">
        <v>0.47693287037037035</v>
      </c>
      <c r="Z10" s="23">
        <v>0.48304398148148148</v>
      </c>
      <c r="AA10" s="23">
        <v>0.49988425925925928</v>
      </c>
      <c r="AB10" s="23">
        <v>0.56414351851851852</v>
      </c>
      <c r="AC10" s="23">
        <v>0.56000000000000005</v>
      </c>
      <c r="AD10" s="23">
        <v>0.55167824074074079</v>
      </c>
      <c r="AE10" s="23">
        <v>0.54771990740740739</v>
      </c>
      <c r="AF10" s="23">
        <v>0.57314814814814818</v>
      </c>
      <c r="AG10" s="23">
        <v>0.57690972222222225</v>
      </c>
      <c r="AH10" s="23">
        <v>0.58900462962962963</v>
      </c>
      <c r="AI10" s="23"/>
      <c r="AJ10" s="24">
        <v>0</v>
      </c>
      <c r="AK10" s="23" t="s">
        <v>49</v>
      </c>
      <c r="AL10" s="24">
        <v>60</v>
      </c>
      <c r="AM10" s="23">
        <f t="shared" si="0"/>
        <v>0.2084259259259259</v>
      </c>
      <c r="AN10" s="23">
        <f t="shared" si="1"/>
        <v>0.16675925925925925</v>
      </c>
      <c r="AO10" s="4">
        <v>8</v>
      </c>
      <c r="AP10" s="4">
        <v>5</v>
      </c>
      <c r="AQ10" s="4">
        <v>5</v>
      </c>
    </row>
    <row r="11" spans="1:43" x14ac:dyDescent="0.2">
      <c r="A11" s="4">
        <v>155</v>
      </c>
      <c r="B11" s="4" t="s">
        <v>87</v>
      </c>
      <c r="C11" s="4" t="s">
        <v>88</v>
      </c>
      <c r="D11" s="4" t="s">
        <v>89</v>
      </c>
      <c r="E11" s="4" t="s">
        <v>90</v>
      </c>
      <c r="F11" s="4" t="s">
        <v>91</v>
      </c>
      <c r="G11" s="4" t="s">
        <v>60</v>
      </c>
      <c r="H11" s="4" t="s">
        <v>48</v>
      </c>
      <c r="I11" s="22">
        <v>0.38057870370370372</v>
      </c>
      <c r="J11" s="23">
        <v>0.38872685185185185</v>
      </c>
      <c r="K11" s="23">
        <v>0.40052083333333333</v>
      </c>
      <c r="L11" s="23">
        <v>0.56798611111111108</v>
      </c>
      <c r="M11" s="23">
        <v>0.56618055555555558</v>
      </c>
      <c r="N11" s="23"/>
      <c r="O11" s="23">
        <v>0.43769675925925927</v>
      </c>
      <c r="P11" s="23">
        <v>0.42996527777777777</v>
      </c>
      <c r="Q11" s="23">
        <v>0.42204861111111114</v>
      </c>
      <c r="R11" s="23">
        <v>0.41662037037037036</v>
      </c>
      <c r="S11" s="23">
        <v>0.45041666666666669</v>
      </c>
      <c r="T11" s="23">
        <v>0.45783564814814814</v>
      </c>
      <c r="U11" s="23">
        <v>0.46128472222222222</v>
      </c>
      <c r="V11" s="23">
        <v>0.46400462962962963</v>
      </c>
      <c r="W11" s="23">
        <v>0.46769675925925924</v>
      </c>
      <c r="X11" s="23">
        <v>0.47159722222222222</v>
      </c>
      <c r="Y11" s="23">
        <v>0.47538194444444443</v>
      </c>
      <c r="Z11" s="23">
        <v>0.49135416666666665</v>
      </c>
      <c r="AA11" s="23">
        <v>0.50391203703703702</v>
      </c>
      <c r="AB11" s="23">
        <v>0.54858796296296297</v>
      </c>
      <c r="AC11" s="23">
        <v>0.54543981481481485</v>
      </c>
      <c r="AD11" s="23">
        <v>0.53853009259259255</v>
      </c>
      <c r="AE11" s="23">
        <v>0.53597222222222218</v>
      </c>
      <c r="AF11" s="23">
        <v>0.5554513888888889</v>
      </c>
      <c r="AG11" s="23">
        <v>0.55863425925925925</v>
      </c>
      <c r="AH11" s="23">
        <v>0.56887731481481485</v>
      </c>
      <c r="AI11" s="24" t="s">
        <v>92</v>
      </c>
      <c r="AJ11" s="24">
        <v>30</v>
      </c>
      <c r="AK11" s="24" t="s">
        <v>49</v>
      </c>
      <c r="AL11" s="24">
        <v>60</v>
      </c>
      <c r="AM11" s="23">
        <f t="shared" si="0"/>
        <v>0.18829861111111112</v>
      </c>
      <c r="AN11" s="23">
        <f t="shared" si="1"/>
        <v>0.16746527777777778</v>
      </c>
      <c r="AO11" s="4">
        <v>9</v>
      </c>
      <c r="AP11" s="4">
        <v>6</v>
      </c>
      <c r="AQ11" s="4">
        <v>1</v>
      </c>
    </row>
    <row r="12" spans="1:43" x14ac:dyDescent="0.2">
      <c r="A12" s="4">
        <v>176</v>
      </c>
      <c r="B12" s="4" t="s">
        <v>93</v>
      </c>
      <c r="C12" s="4" t="s">
        <v>94</v>
      </c>
      <c r="D12" s="4" t="s">
        <v>95</v>
      </c>
      <c r="E12" s="4" t="s">
        <v>96</v>
      </c>
      <c r="F12" s="4" t="s">
        <v>95</v>
      </c>
      <c r="G12" s="4" t="s">
        <v>60</v>
      </c>
      <c r="H12" s="4" t="s">
        <v>61</v>
      </c>
      <c r="I12" s="22">
        <v>0.38057870370370372</v>
      </c>
      <c r="J12" s="23">
        <v>0.38950231481481479</v>
      </c>
      <c r="K12" s="23">
        <v>0.40295138888888887</v>
      </c>
      <c r="L12" s="23">
        <v>0.6037731481481482</v>
      </c>
      <c r="M12" s="23">
        <v>0.60200231481481481</v>
      </c>
      <c r="N12" s="23">
        <v>0.44668981481481479</v>
      </c>
      <c r="O12" s="23">
        <v>0.43974537037037037</v>
      </c>
      <c r="P12" s="23">
        <v>0.43475694444444446</v>
      </c>
      <c r="Q12" s="23">
        <v>0.4293865740740741</v>
      </c>
      <c r="R12" s="23">
        <v>0.42482638888888891</v>
      </c>
      <c r="S12" s="23">
        <v>0.4513888888888889</v>
      </c>
      <c r="T12" s="23">
        <v>0.45778935185185188</v>
      </c>
      <c r="U12" s="23">
        <v>0.46143518518518517</v>
      </c>
      <c r="V12" s="23">
        <v>0.46555555555555556</v>
      </c>
      <c r="W12" s="23">
        <v>0.47554398148148147</v>
      </c>
      <c r="X12" s="23">
        <v>0.4846064814814815</v>
      </c>
      <c r="Y12" s="23">
        <v>0.50390046296296298</v>
      </c>
      <c r="Z12" s="23">
        <v>0.50718750000000001</v>
      </c>
      <c r="AA12" s="23">
        <v>0.52081018518518518</v>
      </c>
      <c r="AB12" s="23">
        <v>0.57998842592592592</v>
      </c>
      <c r="AC12" s="23">
        <v>0.57604166666666667</v>
      </c>
      <c r="AD12" s="23">
        <v>0.56741898148148151</v>
      </c>
      <c r="AE12" s="23">
        <v>0.56416666666666671</v>
      </c>
      <c r="AF12" s="23">
        <v>0.58819444444444446</v>
      </c>
      <c r="AG12" s="23">
        <v>0.59222222222222221</v>
      </c>
      <c r="AH12" s="23">
        <v>0.60457175925925921</v>
      </c>
      <c r="AI12" s="24"/>
      <c r="AJ12" s="24">
        <v>0</v>
      </c>
      <c r="AK12" s="24" t="s">
        <v>49</v>
      </c>
      <c r="AL12" s="24">
        <v>60</v>
      </c>
      <c r="AM12" s="23">
        <f t="shared" si="0"/>
        <v>0.22399305555555549</v>
      </c>
      <c r="AN12" s="23">
        <f t="shared" si="1"/>
        <v>0.18232638888888883</v>
      </c>
      <c r="AO12" s="4">
        <v>10</v>
      </c>
      <c r="AP12" s="4">
        <v>7</v>
      </c>
      <c r="AQ12" s="4">
        <v>6</v>
      </c>
    </row>
    <row r="13" spans="1:43" x14ac:dyDescent="0.2">
      <c r="A13" s="4">
        <v>164</v>
      </c>
      <c r="B13" s="4" t="s">
        <v>97</v>
      </c>
      <c r="C13" s="4" t="s">
        <v>98</v>
      </c>
      <c r="D13" s="4" t="s">
        <v>99</v>
      </c>
      <c r="E13" s="4" t="s">
        <v>100</v>
      </c>
      <c r="F13" s="4" t="s">
        <v>101</v>
      </c>
      <c r="G13" s="4" t="s">
        <v>60</v>
      </c>
      <c r="H13" s="4" t="s">
        <v>102</v>
      </c>
      <c r="I13" s="22">
        <v>0.38057870370370372</v>
      </c>
      <c r="J13" s="23">
        <v>0.40297453703703706</v>
      </c>
      <c r="K13" s="23">
        <v>0.38709490740740743</v>
      </c>
      <c r="L13" s="23">
        <v>0.59020833333333333</v>
      </c>
      <c r="M13" s="23">
        <v>0.5879050925925926</v>
      </c>
      <c r="N13" s="23">
        <v>0.42129629629629628</v>
      </c>
      <c r="O13" s="23">
        <v>0.42356481481481484</v>
      </c>
      <c r="P13" s="23">
        <v>0.42900462962962965</v>
      </c>
      <c r="Q13" s="23">
        <v>0.43326388888888889</v>
      </c>
      <c r="R13" s="23">
        <v>0.44020833333333331</v>
      </c>
      <c r="S13" s="23">
        <v>0.45415509259259257</v>
      </c>
      <c r="T13" s="23">
        <v>0.46464120370370371</v>
      </c>
      <c r="U13" s="23">
        <v>0.46890046296296295</v>
      </c>
      <c r="V13" s="23">
        <v>0.47355324074074073</v>
      </c>
      <c r="W13" s="23">
        <v>0.50787037037037042</v>
      </c>
      <c r="X13" s="23">
        <v>0.50320601851851854</v>
      </c>
      <c r="Y13" s="23">
        <v>0.48598379629629629</v>
      </c>
      <c r="Z13" s="23">
        <v>0.49031249999999998</v>
      </c>
      <c r="AA13" s="23"/>
      <c r="AB13" s="23">
        <v>0.53609953703703705</v>
      </c>
      <c r="AC13" s="23">
        <v>0.54421296296296295</v>
      </c>
      <c r="AD13" s="23">
        <v>0.55064814814814811</v>
      </c>
      <c r="AE13" s="23">
        <v>0.55601851851851847</v>
      </c>
      <c r="AF13" s="23">
        <v>0.5737268518518519</v>
      </c>
      <c r="AG13" s="23">
        <v>0.57784722222222218</v>
      </c>
      <c r="AH13" s="23">
        <v>0.59107638888888892</v>
      </c>
      <c r="AI13" s="24"/>
      <c r="AJ13" s="24">
        <v>0</v>
      </c>
      <c r="AK13" s="24" t="s">
        <v>72</v>
      </c>
      <c r="AL13" s="24">
        <v>40</v>
      </c>
      <c r="AM13" s="23">
        <f t="shared" si="0"/>
        <v>0.21049768518518519</v>
      </c>
      <c r="AN13" s="23">
        <f t="shared" si="1"/>
        <v>0.1827199074074074</v>
      </c>
      <c r="AO13" s="4">
        <v>11</v>
      </c>
      <c r="AP13" s="4">
        <v>8</v>
      </c>
      <c r="AQ13" s="4">
        <v>1</v>
      </c>
    </row>
    <row r="14" spans="1:43" x14ac:dyDescent="0.2">
      <c r="A14" s="4">
        <v>122</v>
      </c>
      <c r="B14" s="4" t="s">
        <v>103</v>
      </c>
      <c r="C14" s="4" t="s">
        <v>104</v>
      </c>
      <c r="D14" s="4" t="s">
        <v>105</v>
      </c>
      <c r="E14" s="4" t="s">
        <v>106</v>
      </c>
      <c r="F14" s="4" t="s">
        <v>105</v>
      </c>
      <c r="G14" s="4" t="s">
        <v>60</v>
      </c>
      <c r="H14" s="4" t="s">
        <v>61</v>
      </c>
      <c r="I14" s="22">
        <v>0.38057870370370372</v>
      </c>
      <c r="J14" s="23">
        <v>0.40498842592592593</v>
      </c>
      <c r="K14" s="23">
        <v>0.3863773148148148</v>
      </c>
      <c r="L14" s="23">
        <v>0.59173611111111113</v>
      </c>
      <c r="M14" s="23">
        <v>0.58997685185185189</v>
      </c>
      <c r="N14" s="23">
        <v>0.42383101851851851</v>
      </c>
      <c r="O14" s="23">
        <v>0.42643518518518519</v>
      </c>
      <c r="P14" s="23">
        <v>0.42988425925925927</v>
      </c>
      <c r="Q14" s="23">
        <v>0.43377314814814816</v>
      </c>
      <c r="R14" s="23">
        <v>0.43909722222222225</v>
      </c>
      <c r="S14" s="23">
        <v>0.4541087962962963</v>
      </c>
      <c r="T14" s="23">
        <v>0.45770833333333333</v>
      </c>
      <c r="U14" s="23">
        <v>0.46099537037037036</v>
      </c>
      <c r="V14" s="23">
        <v>0.46521990740740743</v>
      </c>
      <c r="W14" s="23">
        <v>0.51234953703703701</v>
      </c>
      <c r="X14" s="23">
        <v>0.50974537037037038</v>
      </c>
      <c r="Y14" s="23">
        <v>0.47496527777777775</v>
      </c>
      <c r="Z14" s="23">
        <v>0.50211805555555555</v>
      </c>
      <c r="AA14" s="23"/>
      <c r="AB14" s="23">
        <v>0.57263888888888892</v>
      </c>
      <c r="AC14" s="23">
        <v>0.56840277777777781</v>
      </c>
      <c r="AD14" s="23">
        <v>0.56074074074074076</v>
      </c>
      <c r="AE14" s="23">
        <v>0.55743055555555554</v>
      </c>
      <c r="AF14" s="23">
        <v>0.57934027777777775</v>
      </c>
      <c r="AG14" s="23">
        <v>0.58275462962962965</v>
      </c>
      <c r="AH14" s="23">
        <v>0.59270833333333328</v>
      </c>
      <c r="AI14" s="23"/>
      <c r="AJ14" s="24">
        <v>0</v>
      </c>
      <c r="AK14" s="23" t="s">
        <v>72</v>
      </c>
      <c r="AL14" s="24">
        <v>40</v>
      </c>
      <c r="AM14" s="23">
        <f t="shared" si="0"/>
        <v>0.21212962962962956</v>
      </c>
      <c r="AN14" s="23">
        <f t="shared" si="1"/>
        <v>0.18435185185185177</v>
      </c>
      <c r="AO14" s="4">
        <v>12</v>
      </c>
      <c r="AP14" s="4">
        <v>9</v>
      </c>
      <c r="AQ14" s="4">
        <v>7</v>
      </c>
    </row>
    <row r="15" spans="1:43" x14ac:dyDescent="0.2">
      <c r="A15" s="4">
        <v>146</v>
      </c>
      <c r="B15" s="4" t="s">
        <v>107</v>
      </c>
      <c r="C15" s="4" t="s">
        <v>108</v>
      </c>
      <c r="D15" s="4" t="s">
        <v>109</v>
      </c>
      <c r="E15" s="4" t="s">
        <v>110</v>
      </c>
      <c r="F15" s="4" t="s">
        <v>109</v>
      </c>
      <c r="G15" s="4" t="s">
        <v>60</v>
      </c>
      <c r="H15" s="4" t="s">
        <v>102</v>
      </c>
      <c r="I15" s="22">
        <v>0.38057870370370372</v>
      </c>
      <c r="J15" s="23">
        <v>0.38899305555555558</v>
      </c>
      <c r="K15" s="23">
        <v>0.40190972222222221</v>
      </c>
      <c r="L15" s="23">
        <v>0.59380787037037042</v>
      </c>
      <c r="M15" s="23">
        <v>0.59087962962962959</v>
      </c>
      <c r="N15" s="23">
        <v>0.4190740740740741</v>
      </c>
      <c r="O15" s="23">
        <v>0.42207175925925927</v>
      </c>
      <c r="P15" s="23">
        <v>0.42894675925925924</v>
      </c>
      <c r="Q15" s="23">
        <v>0.43318287037037034</v>
      </c>
      <c r="R15" s="23">
        <v>0.4397685185185185</v>
      </c>
      <c r="S15" s="23">
        <v>0.4533449074074074</v>
      </c>
      <c r="T15" s="23">
        <v>0.45775462962962965</v>
      </c>
      <c r="U15" s="23">
        <v>0.46299768518518519</v>
      </c>
      <c r="V15" s="23">
        <v>0.4674537037037037</v>
      </c>
      <c r="W15" s="23">
        <v>0.51282407407407404</v>
      </c>
      <c r="X15" s="23">
        <v>0.50931712962962961</v>
      </c>
      <c r="Y15" s="23">
        <v>0.4785300925925926</v>
      </c>
      <c r="Z15" s="23">
        <v>0.48828703703703702</v>
      </c>
      <c r="AA15" s="23"/>
      <c r="AB15" s="23">
        <v>0.57311342592592596</v>
      </c>
      <c r="AC15" s="23">
        <v>0.56836805555555558</v>
      </c>
      <c r="AD15" s="23">
        <v>0.56107638888888889</v>
      </c>
      <c r="AE15" s="23">
        <v>0.55747685185185181</v>
      </c>
      <c r="AF15" s="23">
        <v>0.57944444444444443</v>
      </c>
      <c r="AG15" s="23">
        <v>0.58269675925925923</v>
      </c>
      <c r="AH15" s="23">
        <v>0.59474537037037034</v>
      </c>
      <c r="AI15" s="24"/>
      <c r="AJ15" s="24">
        <v>0</v>
      </c>
      <c r="AK15" s="24" t="s">
        <v>72</v>
      </c>
      <c r="AL15" s="24">
        <v>40</v>
      </c>
      <c r="AM15" s="23">
        <f t="shared" si="0"/>
        <v>0.21416666666666662</v>
      </c>
      <c r="AN15" s="23">
        <f t="shared" si="1"/>
        <v>0.18638888888888883</v>
      </c>
      <c r="AO15" s="4">
        <v>13</v>
      </c>
      <c r="AP15" s="4">
        <v>10</v>
      </c>
      <c r="AQ15" s="4">
        <v>2</v>
      </c>
    </row>
    <row r="16" spans="1:43" x14ac:dyDescent="0.2">
      <c r="A16" s="4">
        <v>178</v>
      </c>
      <c r="B16" s="4" t="s">
        <v>111</v>
      </c>
      <c r="C16" s="4" t="s">
        <v>112</v>
      </c>
      <c r="D16" s="4" t="s">
        <v>113</v>
      </c>
      <c r="E16" s="4" t="s">
        <v>114</v>
      </c>
      <c r="F16" s="4" t="s">
        <v>115</v>
      </c>
      <c r="G16" s="4" t="s">
        <v>60</v>
      </c>
      <c r="H16" s="4" t="s">
        <v>61</v>
      </c>
      <c r="I16" s="22">
        <v>0.38057870370370372</v>
      </c>
      <c r="J16" s="23">
        <v>0.38990740740740742</v>
      </c>
      <c r="K16" s="23">
        <v>0.40327546296296296</v>
      </c>
      <c r="L16" s="23">
        <v>0.60289351851851847</v>
      </c>
      <c r="M16" s="23">
        <v>0.60052083333333328</v>
      </c>
      <c r="N16" s="23">
        <v>0.44849537037037035</v>
      </c>
      <c r="O16" s="23">
        <v>0.44489583333333332</v>
      </c>
      <c r="P16" s="23">
        <v>0.43922453703703701</v>
      </c>
      <c r="Q16" s="23">
        <v>0.42972222222222223</v>
      </c>
      <c r="R16" s="23">
        <v>0.42377314814814815</v>
      </c>
      <c r="S16" s="23">
        <v>0.45230324074074074</v>
      </c>
      <c r="T16" s="23">
        <v>0.45795138888888887</v>
      </c>
      <c r="U16" s="23">
        <v>0.46173611111111112</v>
      </c>
      <c r="V16" s="23">
        <v>0.46619212962962964</v>
      </c>
      <c r="W16" s="23">
        <v>0.5228356481481482</v>
      </c>
      <c r="X16" s="23">
        <v>0.5191203703703704</v>
      </c>
      <c r="Y16" s="23">
        <v>0.47503472222222221</v>
      </c>
      <c r="Z16" s="23">
        <v>0.50245370370370368</v>
      </c>
      <c r="AA16" s="23"/>
      <c r="AB16" s="23">
        <v>0.54503472222222227</v>
      </c>
      <c r="AC16" s="23">
        <v>0.55214120370370368</v>
      </c>
      <c r="AD16" s="23">
        <v>0.55578703703703702</v>
      </c>
      <c r="AE16" s="23">
        <v>0.56402777777777779</v>
      </c>
      <c r="AF16" s="23">
        <v>0.58758101851851852</v>
      </c>
      <c r="AG16" s="23">
        <v>0.59116898148148145</v>
      </c>
      <c r="AH16" s="23">
        <v>0.60400462962962964</v>
      </c>
      <c r="AI16" s="24"/>
      <c r="AJ16" s="24">
        <v>0</v>
      </c>
      <c r="AK16" s="24" t="s">
        <v>72</v>
      </c>
      <c r="AL16" s="24">
        <v>40</v>
      </c>
      <c r="AM16" s="23">
        <f t="shared" si="0"/>
        <v>0.22342592592592592</v>
      </c>
      <c r="AN16" s="23">
        <f t="shared" si="1"/>
        <v>0.19564814814814813</v>
      </c>
      <c r="AO16" s="4">
        <v>14</v>
      </c>
      <c r="AP16" s="4">
        <v>11</v>
      </c>
      <c r="AQ16" s="4">
        <v>8</v>
      </c>
    </row>
    <row r="17" spans="1:43" x14ac:dyDescent="0.2">
      <c r="A17" s="4">
        <v>148</v>
      </c>
      <c r="B17" s="4" t="s">
        <v>116</v>
      </c>
      <c r="C17" s="4" t="s">
        <v>117</v>
      </c>
      <c r="D17" s="4" t="s">
        <v>118</v>
      </c>
      <c r="E17" s="4" t="s">
        <v>119</v>
      </c>
      <c r="F17" s="4" t="s">
        <v>120</v>
      </c>
      <c r="G17" s="4" t="s">
        <v>47</v>
      </c>
      <c r="H17" s="4" t="s">
        <v>61</v>
      </c>
      <c r="I17" s="22">
        <v>0.38057870370370372</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v>0.60415509259259259</v>
      </c>
      <c r="AI17" s="24"/>
      <c r="AJ17" s="24"/>
      <c r="AK17" s="23" t="s">
        <v>121</v>
      </c>
      <c r="AL17" s="24">
        <v>40</v>
      </c>
      <c r="AM17" s="23">
        <f t="shared" si="0"/>
        <v>0.22357638888888887</v>
      </c>
      <c r="AN17" s="23">
        <f t="shared" si="1"/>
        <v>0.19579861111111108</v>
      </c>
      <c r="AO17" s="4">
        <v>15</v>
      </c>
      <c r="AP17" s="4">
        <v>4</v>
      </c>
      <c r="AQ17" s="4">
        <v>2</v>
      </c>
    </row>
    <row r="18" spans="1:43" x14ac:dyDescent="0.2">
      <c r="A18" s="4">
        <v>119</v>
      </c>
      <c r="B18" s="4" t="s">
        <v>122</v>
      </c>
      <c r="C18" s="4" t="s">
        <v>123</v>
      </c>
      <c r="D18" s="4" t="s">
        <v>124</v>
      </c>
      <c r="E18" s="4" t="s">
        <v>125</v>
      </c>
      <c r="F18" s="4" t="s">
        <v>126</v>
      </c>
      <c r="G18" s="4" t="s">
        <v>47</v>
      </c>
      <c r="H18" s="4" t="s">
        <v>61</v>
      </c>
      <c r="I18" s="22">
        <v>0.38057870370370372</v>
      </c>
      <c r="J18" s="23">
        <v>0.59850694444444441</v>
      </c>
      <c r="K18" s="23">
        <v>0.61431712962962959</v>
      </c>
      <c r="L18" s="23">
        <v>0.58622685185185186</v>
      </c>
      <c r="M18" s="23">
        <v>0.58380787037037041</v>
      </c>
      <c r="N18" s="23">
        <v>0.42611111111111111</v>
      </c>
      <c r="O18" s="23">
        <v>0.421875</v>
      </c>
      <c r="P18" s="23">
        <v>0.4153587962962963</v>
      </c>
      <c r="Q18" s="23">
        <v>0.40554398148148146</v>
      </c>
      <c r="R18" s="23">
        <v>0.39956018518518521</v>
      </c>
      <c r="S18" s="23">
        <v>0.43069444444444444</v>
      </c>
      <c r="T18" s="23">
        <v>0.44488425925925928</v>
      </c>
      <c r="U18" s="23">
        <v>0.44855324074074077</v>
      </c>
      <c r="V18" s="23">
        <v>0.4525925925925926</v>
      </c>
      <c r="W18" s="23">
        <v>0.50921296296296292</v>
      </c>
      <c r="X18" s="23">
        <v>0.50464120370370369</v>
      </c>
      <c r="Y18" s="23">
        <v>0.47560185185185183</v>
      </c>
      <c r="Z18" s="23">
        <v>0.4677662037037037</v>
      </c>
      <c r="AA18" s="23">
        <v>0.48623842592592592</v>
      </c>
      <c r="AB18" s="23">
        <v>0.5602314814814815</v>
      </c>
      <c r="AC18" s="23">
        <v>0.55677083333333333</v>
      </c>
      <c r="AD18" s="23">
        <v>0.54924768518518519</v>
      </c>
      <c r="AE18" s="23">
        <v>0.54538194444444443</v>
      </c>
      <c r="AF18" s="23">
        <v>0.56905092592592588</v>
      </c>
      <c r="AG18" s="23">
        <v>0.5727430555555556</v>
      </c>
      <c r="AH18" s="23">
        <v>0.62056712962962968</v>
      </c>
      <c r="AI18" s="23"/>
      <c r="AJ18" s="24">
        <v>0</v>
      </c>
      <c r="AK18" s="23" t="s">
        <v>49</v>
      </c>
      <c r="AL18" s="24">
        <v>60</v>
      </c>
      <c r="AM18" s="23">
        <f t="shared" si="0"/>
        <v>0.23998842592592595</v>
      </c>
      <c r="AN18" s="23">
        <f t="shared" si="1"/>
        <v>0.19832175925925929</v>
      </c>
      <c r="AO18" s="4">
        <v>16</v>
      </c>
      <c r="AP18" s="4">
        <v>5</v>
      </c>
      <c r="AQ18" s="4">
        <v>3</v>
      </c>
    </row>
    <row r="19" spans="1:43" x14ac:dyDescent="0.2">
      <c r="A19" s="4">
        <v>128</v>
      </c>
      <c r="B19" s="4" t="s">
        <v>127</v>
      </c>
      <c r="C19" s="4" t="s">
        <v>128</v>
      </c>
      <c r="D19" s="4" t="s">
        <v>129</v>
      </c>
      <c r="E19" s="4" t="s">
        <v>130</v>
      </c>
      <c r="F19" s="4" t="s">
        <v>131</v>
      </c>
      <c r="G19" s="4" t="s">
        <v>47</v>
      </c>
      <c r="H19" s="4" t="s">
        <v>61</v>
      </c>
      <c r="I19" s="22">
        <v>0.38057870370370372</v>
      </c>
      <c r="J19" s="23">
        <v>0.5834259259259259</v>
      </c>
      <c r="K19" s="23">
        <v>0.59756944444444449</v>
      </c>
      <c r="L19" s="23">
        <v>0.5693287037037037</v>
      </c>
      <c r="M19" s="23">
        <v>0.56753472222222223</v>
      </c>
      <c r="N19" s="23">
        <v>0.42379629629629628</v>
      </c>
      <c r="O19" s="23">
        <v>0.419375</v>
      </c>
      <c r="P19" s="23">
        <v>0.41322916666666665</v>
      </c>
      <c r="Q19" s="23">
        <v>0.39641203703703703</v>
      </c>
      <c r="R19" s="23">
        <v>0.40377314814814813</v>
      </c>
      <c r="S19" s="23">
        <v>0.42806712962962962</v>
      </c>
      <c r="T19" s="23">
        <v>0.43664351851851851</v>
      </c>
      <c r="U19" s="23">
        <v>0.44318287037037035</v>
      </c>
      <c r="V19" s="23">
        <v>0.44861111111111113</v>
      </c>
      <c r="W19" s="23"/>
      <c r="X19" s="23">
        <v>0.4548611111111111</v>
      </c>
      <c r="Y19" s="23">
        <v>0.46157407407407408</v>
      </c>
      <c r="Z19" s="23">
        <v>0.46618055555555554</v>
      </c>
      <c r="AA19" s="23">
        <v>0.48252314814814817</v>
      </c>
      <c r="AB19" s="23">
        <v>0.51437500000000003</v>
      </c>
      <c r="AC19" s="23">
        <v>0.52067129629629627</v>
      </c>
      <c r="AD19" s="23">
        <v>0.52601851851851855</v>
      </c>
      <c r="AE19" s="23">
        <v>0.5294444444444445</v>
      </c>
      <c r="AF19" s="23">
        <v>0.54874999999999996</v>
      </c>
      <c r="AG19" s="23">
        <v>0.55280092592592589</v>
      </c>
      <c r="AH19" s="23">
        <v>0.60357638888888887</v>
      </c>
      <c r="AI19" s="23" t="s">
        <v>132</v>
      </c>
      <c r="AJ19" s="24">
        <v>30</v>
      </c>
      <c r="AK19" s="23" t="s">
        <v>49</v>
      </c>
      <c r="AL19" s="24">
        <v>60</v>
      </c>
      <c r="AM19" s="23">
        <f t="shared" si="0"/>
        <v>0.22299768518518515</v>
      </c>
      <c r="AN19" s="23">
        <f t="shared" si="1"/>
        <v>0.2021643518518518</v>
      </c>
      <c r="AO19" s="4">
        <v>17</v>
      </c>
      <c r="AP19" s="4">
        <v>6</v>
      </c>
      <c r="AQ19" s="4">
        <v>4</v>
      </c>
    </row>
    <row r="20" spans="1:43" x14ac:dyDescent="0.2">
      <c r="A20" s="4">
        <v>130</v>
      </c>
      <c r="B20" s="4" t="s">
        <v>133</v>
      </c>
      <c r="C20" s="4" t="s">
        <v>134</v>
      </c>
      <c r="D20" s="4" t="s">
        <v>135</v>
      </c>
      <c r="E20" s="4" t="s">
        <v>136</v>
      </c>
      <c r="F20" s="4" t="s">
        <v>135</v>
      </c>
      <c r="G20" s="4" t="s">
        <v>47</v>
      </c>
      <c r="H20" s="4" t="s">
        <v>61</v>
      </c>
      <c r="I20" s="22">
        <v>0.38057870370370372</v>
      </c>
      <c r="J20" s="23">
        <v>0.58422453703703703</v>
      </c>
      <c r="K20" s="23">
        <v>0.59956018518518517</v>
      </c>
      <c r="L20" s="23">
        <v>0.57202546296296297</v>
      </c>
      <c r="M20" s="23">
        <v>0.56943287037037038</v>
      </c>
      <c r="N20" s="23">
        <v>0.42364583333333333</v>
      </c>
      <c r="O20" s="23">
        <v>0.41927083333333331</v>
      </c>
      <c r="P20" s="23">
        <v>0.41434027777777777</v>
      </c>
      <c r="Q20" s="23">
        <v>0.39651620370370372</v>
      </c>
      <c r="R20" s="23">
        <v>0.4042013888888889</v>
      </c>
      <c r="S20" s="23">
        <v>0.42814814814814817</v>
      </c>
      <c r="T20" s="23">
        <v>0.43646990740740743</v>
      </c>
      <c r="U20" s="23">
        <v>0.44322916666666667</v>
      </c>
      <c r="V20" s="23">
        <v>0.44851851851851854</v>
      </c>
      <c r="W20" s="23"/>
      <c r="X20" s="23">
        <v>0.45491898148148147</v>
      </c>
      <c r="Y20" s="23">
        <v>0.46127314814814813</v>
      </c>
      <c r="Z20" s="23">
        <v>0.4659490740740741</v>
      </c>
      <c r="AA20" s="23">
        <v>0.4820949074074074</v>
      </c>
      <c r="AB20" s="23">
        <v>0.51459490740740743</v>
      </c>
      <c r="AC20" s="23">
        <v>0.52277777777777779</v>
      </c>
      <c r="AD20" s="23">
        <v>0.52857638888888892</v>
      </c>
      <c r="AE20" s="23">
        <v>0.53270833333333334</v>
      </c>
      <c r="AF20" s="23">
        <v>0.54863425925925924</v>
      </c>
      <c r="AG20" s="23">
        <v>0.55283564814814812</v>
      </c>
      <c r="AH20" s="23">
        <v>0.60607638888888893</v>
      </c>
      <c r="AI20" s="23" t="s">
        <v>132</v>
      </c>
      <c r="AJ20" s="24">
        <v>30</v>
      </c>
      <c r="AK20" s="23" t="s">
        <v>49</v>
      </c>
      <c r="AL20" s="24">
        <v>60</v>
      </c>
      <c r="AM20" s="23">
        <f t="shared" si="0"/>
        <v>0.2254976851851852</v>
      </c>
      <c r="AN20" s="23">
        <f t="shared" si="1"/>
        <v>0.20466435185185186</v>
      </c>
      <c r="AO20" s="4">
        <v>18</v>
      </c>
      <c r="AP20" s="4">
        <v>7</v>
      </c>
      <c r="AQ20" s="4">
        <v>5</v>
      </c>
    </row>
    <row r="21" spans="1:43" x14ac:dyDescent="0.2">
      <c r="A21" s="4">
        <v>165</v>
      </c>
      <c r="B21" s="4" t="s">
        <v>137</v>
      </c>
      <c r="C21" s="4" t="s">
        <v>138</v>
      </c>
      <c r="D21" s="4" t="s">
        <v>139</v>
      </c>
      <c r="E21" s="4" t="s">
        <v>140</v>
      </c>
      <c r="F21" s="4" t="s">
        <v>141</v>
      </c>
      <c r="G21" s="4" t="s">
        <v>60</v>
      </c>
      <c r="H21" s="4" t="s">
        <v>61</v>
      </c>
      <c r="I21" s="22">
        <v>0.38057870370370372</v>
      </c>
      <c r="J21" s="23">
        <v>0.40556712962962965</v>
      </c>
      <c r="K21" s="23">
        <v>0.38740740740740742</v>
      </c>
      <c r="L21" s="23">
        <v>0.58998842592592593</v>
      </c>
      <c r="M21" s="23">
        <v>0.58760416666666671</v>
      </c>
      <c r="N21" s="23">
        <v>0.42388888888888887</v>
      </c>
      <c r="O21" s="23">
        <v>0.43734953703703705</v>
      </c>
      <c r="P21" s="23">
        <v>0.44306712962962963</v>
      </c>
      <c r="Q21" s="23">
        <v>0.44715277777777779</v>
      </c>
      <c r="R21" s="23"/>
      <c r="S21" s="23"/>
      <c r="T21" s="23">
        <v>0.45922453703703703</v>
      </c>
      <c r="U21" s="23">
        <v>0.46554398148148146</v>
      </c>
      <c r="V21" s="23">
        <v>0.47153935185185186</v>
      </c>
      <c r="W21" s="23">
        <v>0.50574074074074071</v>
      </c>
      <c r="X21" s="23">
        <v>0.5013657407407407</v>
      </c>
      <c r="Y21" s="23">
        <v>0.48615740740740743</v>
      </c>
      <c r="Z21" s="23">
        <v>0.49010416666666667</v>
      </c>
      <c r="AA21" s="23"/>
      <c r="AB21" s="23">
        <v>0.53420138888888891</v>
      </c>
      <c r="AC21" s="23">
        <v>0.54427083333333337</v>
      </c>
      <c r="AD21" s="23">
        <v>0.54943287037037036</v>
      </c>
      <c r="AE21" s="23">
        <v>0.55388888888888888</v>
      </c>
      <c r="AF21" s="23">
        <v>0.57337962962962963</v>
      </c>
      <c r="AG21" s="23">
        <v>0.57762731481481477</v>
      </c>
      <c r="AH21" s="23">
        <v>0.59098379629629627</v>
      </c>
      <c r="AI21" s="24"/>
      <c r="AJ21" s="24">
        <v>0</v>
      </c>
      <c r="AK21" s="24"/>
      <c r="AL21" s="24"/>
      <c r="AM21" s="23">
        <f t="shared" si="0"/>
        <v>0.21040509259259255</v>
      </c>
      <c r="AN21" s="23">
        <f t="shared" si="1"/>
        <v>0.21040509259259255</v>
      </c>
      <c r="AO21" s="4">
        <v>19</v>
      </c>
      <c r="AP21" s="4">
        <v>12</v>
      </c>
      <c r="AQ21" s="4">
        <v>9</v>
      </c>
    </row>
    <row r="22" spans="1:43" x14ac:dyDescent="0.2">
      <c r="A22" s="4">
        <v>167</v>
      </c>
      <c r="B22" s="4" t="s">
        <v>142</v>
      </c>
      <c r="C22" s="4" t="s">
        <v>143</v>
      </c>
      <c r="D22" s="4" t="s">
        <v>144</v>
      </c>
      <c r="E22" s="4" t="s">
        <v>145</v>
      </c>
      <c r="F22" s="4" t="s">
        <v>144</v>
      </c>
      <c r="G22" s="4" t="s">
        <v>60</v>
      </c>
      <c r="H22" s="4" t="s">
        <v>61</v>
      </c>
      <c r="I22" s="22">
        <v>0.38057870370370372</v>
      </c>
      <c r="J22" s="23">
        <v>0.39015046296296296</v>
      </c>
      <c r="K22" s="23">
        <v>0.40347222222222223</v>
      </c>
      <c r="L22" s="23">
        <v>0.60802083333333334</v>
      </c>
      <c r="M22" s="23">
        <v>0.60598379629629628</v>
      </c>
      <c r="N22" s="23">
        <v>0.42407407407407405</v>
      </c>
      <c r="O22" s="23">
        <v>0.43783564814814813</v>
      </c>
      <c r="P22" s="23">
        <v>0.44211805555555556</v>
      </c>
      <c r="Q22" s="23">
        <v>0.4458449074074074</v>
      </c>
      <c r="R22" s="23"/>
      <c r="S22" s="23">
        <v>0.42850694444444443</v>
      </c>
      <c r="T22" s="23">
        <v>0.45815972222222223</v>
      </c>
      <c r="U22" s="23">
        <v>0.46141203703703704</v>
      </c>
      <c r="V22" s="23">
        <v>0.46532407407407406</v>
      </c>
      <c r="W22" s="23">
        <v>0.5199421296296296</v>
      </c>
      <c r="X22" s="23">
        <v>0.51593750000000005</v>
      </c>
      <c r="Y22" s="23">
        <v>0.47486111111111112</v>
      </c>
      <c r="Z22" s="23">
        <v>0.50582175925925921</v>
      </c>
      <c r="AA22" s="23"/>
      <c r="AB22" s="23">
        <v>0.58373842592592595</v>
      </c>
      <c r="AC22" s="23">
        <v>0.55732638888888886</v>
      </c>
      <c r="AD22" s="23">
        <v>0.56413194444444448</v>
      </c>
      <c r="AE22" s="23">
        <v>0.56859953703703703</v>
      </c>
      <c r="AF22" s="23">
        <v>0.5927662037037037</v>
      </c>
      <c r="AG22" s="23">
        <v>0.59690972222222227</v>
      </c>
      <c r="AH22" s="23">
        <v>0.60888888888888892</v>
      </c>
      <c r="AI22" s="24"/>
      <c r="AJ22" s="24">
        <v>0</v>
      </c>
      <c r="AK22" s="24" t="s">
        <v>146</v>
      </c>
      <c r="AL22" s="24">
        <v>20</v>
      </c>
      <c r="AM22" s="23">
        <f t="shared" si="0"/>
        <v>0.2283101851851852</v>
      </c>
      <c r="AN22" s="23">
        <f t="shared" si="1"/>
        <v>0.2144212962962963</v>
      </c>
      <c r="AO22" s="4">
        <v>20</v>
      </c>
      <c r="AP22" s="4">
        <v>13</v>
      </c>
      <c r="AQ22" s="4">
        <v>10</v>
      </c>
    </row>
    <row r="23" spans="1:43" x14ac:dyDescent="0.2">
      <c r="A23" s="4">
        <v>175</v>
      </c>
      <c r="B23" s="4" t="s">
        <v>147</v>
      </c>
      <c r="C23" s="4" t="s">
        <v>148</v>
      </c>
      <c r="D23" s="4" t="s">
        <v>149</v>
      </c>
      <c r="E23" s="4" t="s">
        <v>150</v>
      </c>
      <c r="F23" s="4" t="s">
        <v>149</v>
      </c>
      <c r="G23" s="4" t="s">
        <v>47</v>
      </c>
      <c r="H23" s="4" t="s">
        <v>48</v>
      </c>
      <c r="I23" s="22">
        <v>0.38057870370370372</v>
      </c>
      <c r="J23" s="23">
        <v>0.60626157407407411</v>
      </c>
      <c r="K23" s="23">
        <v>0.5932291666666667</v>
      </c>
      <c r="L23" s="23">
        <v>0.56825231481481486</v>
      </c>
      <c r="M23" s="23">
        <v>0.56442129629629634</v>
      </c>
      <c r="N23" s="23">
        <v>0.38974537037037038</v>
      </c>
      <c r="O23" s="23">
        <v>0.39281250000000001</v>
      </c>
      <c r="P23" s="23">
        <v>0.39817129629629627</v>
      </c>
      <c r="Q23" s="23">
        <v>0.41682870370370373</v>
      </c>
      <c r="R23" s="23">
        <v>0.41149305555555554</v>
      </c>
      <c r="S23" s="23">
        <v>0.42761574074074077</v>
      </c>
      <c r="T23" s="23">
        <v>0.43328703703703703</v>
      </c>
      <c r="U23" s="23">
        <v>0.43792824074074072</v>
      </c>
      <c r="V23" s="23">
        <v>0.44261574074074073</v>
      </c>
      <c r="W23" s="23"/>
      <c r="X23" s="23">
        <v>0.44920138888888889</v>
      </c>
      <c r="Y23" s="23">
        <v>0.45704861111111111</v>
      </c>
      <c r="Z23" s="23">
        <v>0.46535879629629628</v>
      </c>
      <c r="AA23" s="23">
        <v>0.48293981481481479</v>
      </c>
      <c r="AB23" s="23">
        <v>0.51471064814814815</v>
      </c>
      <c r="AC23" s="23">
        <v>0.52009259259259255</v>
      </c>
      <c r="AD23" s="23">
        <v>0.52607638888888886</v>
      </c>
      <c r="AE23" s="23">
        <v>0.52998842592592588</v>
      </c>
      <c r="AF23" s="23">
        <v>0.54856481481481478</v>
      </c>
      <c r="AG23" s="23">
        <v>0.55287037037037035</v>
      </c>
      <c r="AH23" s="23">
        <v>0.61621527777777774</v>
      </c>
      <c r="AI23" s="24" t="s">
        <v>132</v>
      </c>
      <c r="AJ23" s="24">
        <v>30</v>
      </c>
      <c r="AK23" s="24" t="s">
        <v>49</v>
      </c>
      <c r="AL23" s="24">
        <v>60</v>
      </c>
      <c r="AM23" s="23">
        <f t="shared" si="0"/>
        <v>0.23563657407407401</v>
      </c>
      <c r="AN23" s="23">
        <f t="shared" si="1"/>
        <v>0.21480324074074067</v>
      </c>
      <c r="AO23" s="4">
        <v>21</v>
      </c>
      <c r="AP23" s="4">
        <v>8</v>
      </c>
      <c r="AQ23" s="4">
        <v>3</v>
      </c>
    </row>
    <row r="24" spans="1:43" x14ac:dyDescent="0.2">
      <c r="A24" s="4">
        <v>120</v>
      </c>
      <c r="B24" s="4" t="s">
        <v>151</v>
      </c>
      <c r="C24" s="4" t="s">
        <v>152</v>
      </c>
      <c r="D24" s="4" t="s">
        <v>153</v>
      </c>
      <c r="E24" s="4" t="s">
        <v>154</v>
      </c>
      <c r="F24" s="4" t="s">
        <v>155</v>
      </c>
      <c r="G24" s="4" t="s">
        <v>47</v>
      </c>
      <c r="H24" s="4" t="s">
        <v>61</v>
      </c>
      <c r="I24" s="22">
        <v>0.38057870370370372</v>
      </c>
      <c r="J24" s="23">
        <v>0.3919097222222222</v>
      </c>
      <c r="K24" s="23">
        <v>0.40651620370370373</v>
      </c>
      <c r="L24" s="23">
        <v>0.58788194444444442</v>
      </c>
      <c r="M24" s="23">
        <v>0.58637731481481481</v>
      </c>
      <c r="N24" s="23">
        <v>0.42398148148148146</v>
      </c>
      <c r="O24" s="23">
        <v>0.43799768518518517</v>
      </c>
      <c r="P24" s="23"/>
      <c r="Q24" s="23">
        <v>0.44366898148148148</v>
      </c>
      <c r="R24" s="23">
        <v>0.45185185185185184</v>
      </c>
      <c r="S24" s="23">
        <v>0.4294675925925926</v>
      </c>
      <c r="T24" s="23">
        <v>0.47315972222222225</v>
      </c>
      <c r="U24" s="23">
        <v>0.47841435185185183</v>
      </c>
      <c r="V24" s="23">
        <v>0.48550925925925925</v>
      </c>
      <c r="W24" s="23">
        <v>0.50940972222222225</v>
      </c>
      <c r="X24" s="23">
        <v>0.50505787037037042</v>
      </c>
      <c r="Y24" s="23">
        <v>0.49649305555555556</v>
      </c>
      <c r="Z24" s="23"/>
      <c r="AA24" s="23"/>
      <c r="AB24" s="23">
        <v>0.54166666666666663</v>
      </c>
      <c r="AC24" s="23">
        <v>0.54715277777777782</v>
      </c>
      <c r="AD24" s="23">
        <v>0.55160879629629633</v>
      </c>
      <c r="AE24" s="23">
        <v>0.5560532407407407</v>
      </c>
      <c r="AF24" s="23">
        <v>0.57326388888888891</v>
      </c>
      <c r="AG24" s="23">
        <v>0.57774305555555561</v>
      </c>
      <c r="AH24" s="23">
        <v>0.58862268518518523</v>
      </c>
      <c r="AI24" s="23" t="s">
        <v>156</v>
      </c>
      <c r="AJ24" s="24">
        <v>60</v>
      </c>
      <c r="AK24" s="23" t="s">
        <v>72</v>
      </c>
      <c r="AL24" s="24">
        <v>40</v>
      </c>
      <c r="AM24" s="23">
        <f t="shared" si="0"/>
        <v>0.20804398148148151</v>
      </c>
      <c r="AN24" s="23">
        <f t="shared" si="1"/>
        <v>0.22193287037037041</v>
      </c>
      <c r="AO24" s="4">
        <v>22</v>
      </c>
      <c r="AP24" s="4">
        <v>9</v>
      </c>
      <c r="AQ24" s="4">
        <v>6</v>
      </c>
    </row>
    <row r="25" spans="1:43" x14ac:dyDescent="0.2">
      <c r="A25" s="4">
        <v>147</v>
      </c>
      <c r="B25" s="4" t="s">
        <v>157</v>
      </c>
      <c r="C25" s="4" t="s">
        <v>158</v>
      </c>
      <c r="D25" s="4" t="s">
        <v>159</v>
      </c>
      <c r="E25" s="4" t="s">
        <v>160</v>
      </c>
      <c r="F25" s="4" t="s">
        <v>161</v>
      </c>
      <c r="G25" s="4" t="s">
        <v>60</v>
      </c>
      <c r="H25" s="4" t="s">
        <v>48</v>
      </c>
      <c r="I25" s="22">
        <v>0.38057870370370372</v>
      </c>
      <c r="J25" s="23">
        <v>0.39053240740740741</v>
      </c>
      <c r="K25" s="23">
        <v>0.40440972222222221</v>
      </c>
      <c r="L25" s="23">
        <v>0.56381944444444443</v>
      </c>
      <c r="M25" s="23">
        <v>0.55969907407407404</v>
      </c>
      <c r="N25" s="23">
        <v>0.44069444444444444</v>
      </c>
      <c r="O25" s="23">
        <v>0.43666666666666665</v>
      </c>
      <c r="P25" s="23">
        <v>0.43229166666666669</v>
      </c>
      <c r="Q25" s="23">
        <v>0.42810185185185184</v>
      </c>
      <c r="R25" s="23">
        <v>0.42371527777777779</v>
      </c>
      <c r="S25" s="23">
        <v>0.45173611111111112</v>
      </c>
      <c r="T25" s="23">
        <v>0.44429398148148147</v>
      </c>
      <c r="U25" s="23">
        <v>0.45716435185185184</v>
      </c>
      <c r="V25" s="23">
        <v>0.46111111111111114</v>
      </c>
      <c r="W25" s="23">
        <v>0.46785879629629629</v>
      </c>
      <c r="X25" s="23">
        <v>0.47151620370370373</v>
      </c>
      <c r="Y25" s="23">
        <v>0.47773148148148148</v>
      </c>
      <c r="Z25" s="23">
        <v>0.50315972222222227</v>
      </c>
      <c r="AA25" s="23"/>
      <c r="AB25" s="23"/>
      <c r="AC25" s="23"/>
      <c r="AD25" s="23"/>
      <c r="AE25" s="23"/>
      <c r="AF25" s="23">
        <v>0.54164351851851855</v>
      </c>
      <c r="AG25" s="23">
        <v>0.54612268518518514</v>
      </c>
      <c r="AH25" s="23">
        <v>0.56549768518518517</v>
      </c>
      <c r="AI25" s="24" t="s">
        <v>162</v>
      </c>
      <c r="AJ25" s="24">
        <v>120</v>
      </c>
      <c r="AK25" s="24" t="s">
        <v>72</v>
      </c>
      <c r="AL25" s="24">
        <v>40</v>
      </c>
      <c r="AM25" s="23">
        <f t="shared" si="0"/>
        <v>0.18491898148148145</v>
      </c>
      <c r="AN25" s="23">
        <f t="shared" si="1"/>
        <v>0.240474537037037</v>
      </c>
      <c r="AO25" s="4">
        <v>23</v>
      </c>
      <c r="AP25" s="4">
        <v>14</v>
      </c>
      <c r="AQ25" s="4">
        <v>2</v>
      </c>
    </row>
    <row r="26" spans="1:43" x14ac:dyDescent="0.2">
      <c r="A26" s="4">
        <v>159</v>
      </c>
      <c r="B26" s="4" t="s">
        <v>163</v>
      </c>
      <c r="C26" s="4" t="s">
        <v>164</v>
      </c>
      <c r="D26" s="4" t="s">
        <v>165</v>
      </c>
      <c r="E26" s="4" t="s">
        <v>166</v>
      </c>
      <c r="F26" s="4" t="s">
        <v>167</v>
      </c>
      <c r="G26" s="4" t="s">
        <v>168</v>
      </c>
      <c r="H26" s="4" t="s">
        <v>61</v>
      </c>
      <c r="I26" s="22">
        <v>0.38057870370370372</v>
      </c>
      <c r="J26" s="23">
        <v>0.39091435185185186</v>
      </c>
      <c r="K26" s="23">
        <v>0.40484953703703702</v>
      </c>
      <c r="L26" s="23">
        <v>0.53744212962962967</v>
      </c>
      <c r="M26" s="23">
        <v>0.53537037037037039</v>
      </c>
      <c r="N26" s="23">
        <v>0.42483796296296295</v>
      </c>
      <c r="O26" s="23">
        <v>0.44982638888888887</v>
      </c>
      <c r="P26" s="23">
        <v>0.44517361111111109</v>
      </c>
      <c r="Q26" s="23">
        <v>0.43922453703703701</v>
      </c>
      <c r="R26" s="23"/>
      <c r="S26" s="23"/>
      <c r="T26" s="23">
        <v>0.45777777777777778</v>
      </c>
      <c r="U26" s="23">
        <v>0.46293981481481483</v>
      </c>
      <c r="V26" s="23">
        <v>0.46743055555555557</v>
      </c>
      <c r="W26" s="23">
        <v>0.5025115740740741</v>
      </c>
      <c r="X26" s="23">
        <v>0.49834490740740739</v>
      </c>
      <c r="Y26" s="23">
        <v>0.47565972222222225</v>
      </c>
      <c r="Z26" s="23">
        <v>0.4891550925925926</v>
      </c>
      <c r="AA26" s="23"/>
      <c r="AB26" s="23"/>
      <c r="AC26" s="23"/>
      <c r="AD26" s="23"/>
      <c r="AE26" s="23"/>
      <c r="AF26" s="23">
        <v>0.52030092592592592</v>
      </c>
      <c r="AG26" s="23">
        <v>0.52491898148148153</v>
      </c>
      <c r="AH26" s="23">
        <v>0.53839120370370375</v>
      </c>
      <c r="AI26" s="24" t="s">
        <v>162</v>
      </c>
      <c r="AJ26" s="24">
        <v>120</v>
      </c>
      <c r="AK26" s="24"/>
      <c r="AL26" s="24"/>
      <c r="AM26" s="23">
        <f t="shared" si="0"/>
        <v>0.15781250000000002</v>
      </c>
      <c r="AN26" s="23">
        <f t="shared" si="1"/>
        <v>0.24114583333333334</v>
      </c>
      <c r="AO26" s="4">
        <v>24</v>
      </c>
      <c r="AP26" s="4">
        <v>1</v>
      </c>
      <c r="AQ26" s="4">
        <v>1</v>
      </c>
    </row>
    <row r="27" spans="1:43" x14ac:dyDescent="0.2">
      <c r="A27" s="4">
        <v>137</v>
      </c>
      <c r="B27" s="4" t="s">
        <v>169</v>
      </c>
      <c r="C27" s="4" t="s">
        <v>170</v>
      </c>
      <c r="D27" s="4" t="s">
        <v>171</v>
      </c>
      <c r="E27" s="4" t="s">
        <v>172</v>
      </c>
      <c r="F27" s="4" t="s">
        <v>171</v>
      </c>
      <c r="G27" s="4" t="s">
        <v>47</v>
      </c>
      <c r="H27" s="4" t="s">
        <v>102</v>
      </c>
      <c r="I27" s="22">
        <v>0.38057870370370372</v>
      </c>
      <c r="J27" s="23">
        <v>0.39038194444444446</v>
      </c>
      <c r="K27" s="23">
        <v>0.40364583333333331</v>
      </c>
      <c r="L27" s="23">
        <v>0.59653935185185181</v>
      </c>
      <c r="M27" s="23">
        <v>0.59424768518518523</v>
      </c>
      <c r="N27" s="23">
        <v>0.4241435185185185</v>
      </c>
      <c r="O27" s="23">
        <v>0.43450231481481483</v>
      </c>
      <c r="P27" s="23">
        <v>0.4607060185185185</v>
      </c>
      <c r="Q27" s="23">
        <v>0.43908564814814816</v>
      </c>
      <c r="R27" s="23">
        <v>0.44744212962962965</v>
      </c>
      <c r="S27" s="23"/>
      <c r="T27" s="23">
        <v>0.47726851851851854</v>
      </c>
      <c r="U27" s="23">
        <v>0.48491898148148149</v>
      </c>
      <c r="V27" s="23">
        <v>0.49290509259259258</v>
      </c>
      <c r="W27" s="23">
        <v>0.52362268518518518</v>
      </c>
      <c r="X27" s="23">
        <v>0.51950231481481479</v>
      </c>
      <c r="Y27" s="23">
        <v>0.50597222222222227</v>
      </c>
      <c r="Z27" s="23">
        <v>0.51081018518518517</v>
      </c>
      <c r="AA27" s="23"/>
      <c r="AB27" s="23">
        <v>0.55359953703703701</v>
      </c>
      <c r="AC27" s="23">
        <v>0.56018518518518523</v>
      </c>
      <c r="AD27" s="23"/>
      <c r="AE27" s="23"/>
      <c r="AF27" s="23">
        <v>0.57862268518518523</v>
      </c>
      <c r="AG27" s="23">
        <v>0.58280092592592592</v>
      </c>
      <c r="AH27" s="23">
        <v>0.59759259259259256</v>
      </c>
      <c r="AI27" s="23" t="s">
        <v>173</v>
      </c>
      <c r="AJ27" s="24">
        <v>60</v>
      </c>
      <c r="AK27" s="23" t="s">
        <v>174</v>
      </c>
      <c r="AL27" s="24">
        <v>20</v>
      </c>
      <c r="AM27" s="23">
        <f t="shared" si="0"/>
        <v>0.21701388888888884</v>
      </c>
      <c r="AN27" s="23">
        <f t="shared" si="1"/>
        <v>0.24479166666666663</v>
      </c>
      <c r="AO27" s="4">
        <v>25</v>
      </c>
      <c r="AP27" s="4">
        <v>10</v>
      </c>
      <c r="AQ27" s="4">
        <v>1</v>
      </c>
    </row>
    <row r="28" spans="1:43" x14ac:dyDescent="0.2">
      <c r="A28" s="4">
        <v>110</v>
      </c>
      <c r="B28" s="4" t="s">
        <v>175</v>
      </c>
      <c r="C28" s="4" t="s">
        <v>176</v>
      </c>
      <c r="D28" s="4" t="s">
        <v>177</v>
      </c>
      <c r="E28" s="4" t="s">
        <v>178</v>
      </c>
      <c r="F28" s="4" t="s">
        <v>179</v>
      </c>
      <c r="G28" s="4" t="s">
        <v>168</v>
      </c>
      <c r="H28" s="4" t="s">
        <v>61</v>
      </c>
      <c r="I28" s="22">
        <v>0.38057870370370372</v>
      </c>
      <c r="J28" s="23">
        <v>0.59362268518518524</v>
      </c>
      <c r="K28" s="23"/>
      <c r="L28" s="23">
        <v>0.57210648148148147</v>
      </c>
      <c r="M28" s="23">
        <v>0.56998842592592591</v>
      </c>
      <c r="N28" s="23">
        <v>0.42729166666666668</v>
      </c>
      <c r="O28" s="23"/>
      <c r="P28" s="23">
        <v>0.40346064814814814</v>
      </c>
      <c r="Q28" s="23">
        <v>0.39627314814814812</v>
      </c>
      <c r="R28" s="23"/>
      <c r="S28" s="23"/>
      <c r="T28" s="23">
        <v>0.43748842592592591</v>
      </c>
      <c r="U28" s="23">
        <v>0.44436342592592593</v>
      </c>
      <c r="V28" s="23">
        <v>0.44908564814814816</v>
      </c>
      <c r="W28" s="23">
        <v>0.48753472222222222</v>
      </c>
      <c r="X28" s="23">
        <v>0.4826388888888889</v>
      </c>
      <c r="Y28" s="23">
        <v>0.46</v>
      </c>
      <c r="Z28" s="23">
        <v>0.46613425925925928</v>
      </c>
      <c r="AA28" s="23"/>
      <c r="AB28" s="23">
        <v>0.51980324074074069</v>
      </c>
      <c r="AC28" s="23">
        <v>0.52635416666666668</v>
      </c>
      <c r="AD28" s="23">
        <v>0.53116898148148151</v>
      </c>
      <c r="AE28" s="23">
        <v>0.53607638888888887</v>
      </c>
      <c r="AF28" s="23">
        <v>0.55564814814814811</v>
      </c>
      <c r="AG28" s="23">
        <v>0.55957175925925928</v>
      </c>
      <c r="AH28" s="23">
        <v>0.60478009259259258</v>
      </c>
      <c r="AI28" s="23" t="s">
        <v>180</v>
      </c>
      <c r="AJ28" s="24">
        <v>30</v>
      </c>
      <c r="AK28" s="23"/>
      <c r="AL28" s="24"/>
      <c r="AM28" s="23">
        <f t="shared" si="0"/>
        <v>0.22420138888888885</v>
      </c>
      <c r="AN28" s="23">
        <f t="shared" si="1"/>
        <v>0.2450347222222222</v>
      </c>
      <c r="AO28" s="4">
        <v>26</v>
      </c>
      <c r="AP28" s="4">
        <v>2</v>
      </c>
      <c r="AQ28" s="4">
        <v>2</v>
      </c>
    </row>
    <row r="29" spans="1:43" x14ac:dyDescent="0.2">
      <c r="A29" s="4">
        <v>166</v>
      </c>
      <c r="B29" s="4" t="s">
        <v>181</v>
      </c>
      <c r="C29" s="4" t="s">
        <v>182</v>
      </c>
      <c r="D29" s="4" t="s">
        <v>183</v>
      </c>
      <c r="E29" s="4" t="s">
        <v>184</v>
      </c>
      <c r="F29" s="4" t="s">
        <v>183</v>
      </c>
      <c r="G29" s="4" t="s">
        <v>60</v>
      </c>
      <c r="H29" s="4" t="s">
        <v>61</v>
      </c>
      <c r="I29" s="22">
        <v>0.38057870370370372</v>
      </c>
      <c r="J29" s="23">
        <v>0.4039814814814815</v>
      </c>
      <c r="K29" s="23">
        <v>0.38680555555555557</v>
      </c>
      <c r="L29" s="23">
        <v>0.60392361111111115</v>
      </c>
      <c r="M29" s="23">
        <v>0.60140046296296301</v>
      </c>
      <c r="N29" s="23">
        <v>0.42394675925925923</v>
      </c>
      <c r="O29" s="23">
        <v>0.43762731481481482</v>
      </c>
      <c r="P29" s="23">
        <v>0.44187500000000002</v>
      </c>
      <c r="Q29" s="23">
        <v>0.44577546296296294</v>
      </c>
      <c r="R29" s="23"/>
      <c r="S29" s="23">
        <v>0.42822916666666666</v>
      </c>
      <c r="T29" s="23">
        <v>0.45797453703703705</v>
      </c>
      <c r="U29" s="23">
        <v>0.4613888888888889</v>
      </c>
      <c r="V29" s="23">
        <v>0.46502314814814816</v>
      </c>
      <c r="W29" s="23">
        <v>0.51980324074074069</v>
      </c>
      <c r="X29" s="23">
        <v>0.51579861111111114</v>
      </c>
      <c r="Y29" s="23">
        <v>0.47462962962962962</v>
      </c>
      <c r="Z29" s="23">
        <v>0.50534722222222217</v>
      </c>
      <c r="AA29" s="23"/>
      <c r="AB29" s="23">
        <v>0.57270833333333337</v>
      </c>
      <c r="AC29" s="23">
        <v>0.56692129629629628</v>
      </c>
      <c r="AD29" s="23"/>
      <c r="AE29" s="23"/>
      <c r="AF29" s="23">
        <v>0.5829050925925926</v>
      </c>
      <c r="AG29" s="23">
        <v>0.59142361111111108</v>
      </c>
      <c r="AH29" s="23">
        <v>0.60509259259259263</v>
      </c>
      <c r="AI29" s="24" t="s">
        <v>173</v>
      </c>
      <c r="AJ29" s="24">
        <v>60</v>
      </c>
      <c r="AK29" s="24" t="s">
        <v>146</v>
      </c>
      <c r="AL29" s="24">
        <v>20</v>
      </c>
      <c r="AM29" s="23">
        <f t="shared" si="0"/>
        <v>0.2245138888888889</v>
      </c>
      <c r="AN29" s="23">
        <f t="shared" si="1"/>
        <v>0.25229166666666669</v>
      </c>
      <c r="AO29" s="4">
        <v>27</v>
      </c>
      <c r="AP29" s="4">
        <v>15</v>
      </c>
      <c r="AQ29" s="4">
        <v>11</v>
      </c>
    </row>
    <row r="30" spans="1:43" x14ac:dyDescent="0.2">
      <c r="A30" s="4">
        <v>160</v>
      </c>
      <c r="B30" s="4" t="s">
        <v>185</v>
      </c>
      <c r="C30" s="4" t="s">
        <v>186</v>
      </c>
      <c r="D30" s="4" t="s">
        <v>187</v>
      </c>
      <c r="E30" s="4" t="s">
        <v>128</v>
      </c>
      <c r="F30" s="4" t="s">
        <v>188</v>
      </c>
      <c r="G30" s="4" t="s">
        <v>47</v>
      </c>
      <c r="H30" s="4" t="s">
        <v>48</v>
      </c>
      <c r="I30" s="22">
        <v>0.38057870370370372</v>
      </c>
      <c r="J30" s="23">
        <v>0.59972222222222227</v>
      </c>
      <c r="K30" s="23">
        <v>0.61504629629629626</v>
      </c>
      <c r="L30" s="23">
        <v>0.58800925925925929</v>
      </c>
      <c r="M30" s="23">
        <v>0.58583333333333332</v>
      </c>
      <c r="N30" s="23">
        <v>0.39034722222222223</v>
      </c>
      <c r="O30" s="23">
        <v>0.3933564814814815</v>
      </c>
      <c r="P30" s="23">
        <v>0.43692129629629628</v>
      </c>
      <c r="Q30" s="23">
        <v>0.43149305555555556</v>
      </c>
      <c r="R30" s="23">
        <v>0.42626157407407406</v>
      </c>
      <c r="S30" s="23">
        <v>0.45151620370370371</v>
      </c>
      <c r="T30" s="23">
        <v>0.45648148148148149</v>
      </c>
      <c r="U30" s="23">
        <v>0.46135416666666668</v>
      </c>
      <c r="V30" s="23">
        <v>0.46546296296296297</v>
      </c>
      <c r="W30" s="23">
        <v>0.51256944444444441</v>
      </c>
      <c r="X30" s="23">
        <v>0.50731481481481477</v>
      </c>
      <c r="Y30" s="23">
        <v>0.47593750000000001</v>
      </c>
      <c r="Z30" s="23">
        <v>0.49466435185185187</v>
      </c>
      <c r="AA30" s="23"/>
      <c r="AB30" s="23">
        <v>0.55456018518518524</v>
      </c>
      <c r="AC30" s="23">
        <v>0.54976851851851849</v>
      </c>
      <c r="AD30" s="23"/>
      <c r="AE30" s="23"/>
      <c r="AF30" s="23">
        <v>0.56590277777777775</v>
      </c>
      <c r="AG30" s="23">
        <v>0.57478009259259255</v>
      </c>
      <c r="AH30" s="23">
        <v>0.62314814814814812</v>
      </c>
      <c r="AI30" s="24" t="s">
        <v>173</v>
      </c>
      <c r="AJ30" s="24">
        <v>60</v>
      </c>
      <c r="AK30" s="24" t="s">
        <v>72</v>
      </c>
      <c r="AL30" s="24">
        <v>40</v>
      </c>
      <c r="AM30" s="23">
        <f t="shared" si="0"/>
        <v>0.24256944444444439</v>
      </c>
      <c r="AN30" s="23">
        <f t="shared" si="1"/>
        <v>0.25645833333333329</v>
      </c>
      <c r="AO30" s="4">
        <v>28</v>
      </c>
      <c r="AP30" s="4">
        <v>11</v>
      </c>
      <c r="AQ30" s="4">
        <v>4</v>
      </c>
    </row>
    <row r="31" spans="1:43" x14ac:dyDescent="0.2">
      <c r="A31" s="4">
        <v>139</v>
      </c>
      <c r="B31" s="4" t="s">
        <v>189</v>
      </c>
      <c r="C31" s="4" t="s">
        <v>190</v>
      </c>
      <c r="D31" s="4" t="s">
        <v>191</v>
      </c>
      <c r="E31" s="4" t="s">
        <v>192</v>
      </c>
      <c r="F31" s="4" t="s">
        <v>193</v>
      </c>
      <c r="G31" s="4" t="s">
        <v>60</v>
      </c>
      <c r="H31" s="4" t="s">
        <v>48</v>
      </c>
      <c r="I31" s="22">
        <v>0.38057870370370372</v>
      </c>
      <c r="J31" s="23"/>
      <c r="K31" s="23"/>
      <c r="L31" s="23">
        <v>0.38232638888888887</v>
      </c>
      <c r="M31" s="23">
        <v>0.38439814814814816</v>
      </c>
      <c r="N31" s="23">
        <v>0.39031250000000001</v>
      </c>
      <c r="O31" s="23">
        <v>0.41168981481481481</v>
      </c>
      <c r="P31" s="23">
        <v>0.40127314814814813</v>
      </c>
      <c r="Q31" s="23">
        <v>0.40679398148148149</v>
      </c>
      <c r="R31" s="23"/>
      <c r="S31" s="23"/>
      <c r="T31" s="23">
        <v>0.42526620370370372</v>
      </c>
      <c r="U31" s="23">
        <v>0.43322916666666667</v>
      </c>
      <c r="V31" s="23">
        <v>0.43770833333333331</v>
      </c>
      <c r="W31" s="23">
        <v>0.44593749999999999</v>
      </c>
      <c r="X31" s="23">
        <v>0.45133101851851853</v>
      </c>
      <c r="Y31" s="23">
        <v>0.45857638888888891</v>
      </c>
      <c r="Z31" s="23">
        <v>0.46182870370370371</v>
      </c>
      <c r="AA31" s="23"/>
      <c r="AB31" s="23">
        <v>0.51416666666666666</v>
      </c>
      <c r="AC31" s="23">
        <v>0.5209259259259259</v>
      </c>
      <c r="AD31" s="23">
        <v>0.52688657407407402</v>
      </c>
      <c r="AE31" s="23">
        <v>0.53096064814814814</v>
      </c>
      <c r="AF31" s="23"/>
      <c r="AG31" s="23"/>
      <c r="AH31" s="23">
        <v>0.55681712962962959</v>
      </c>
      <c r="AI31" s="23" t="s">
        <v>194</v>
      </c>
      <c r="AJ31" s="24">
        <v>120</v>
      </c>
      <c r="AK31" s="23"/>
      <c r="AL31" s="24"/>
      <c r="AM31" s="23">
        <f t="shared" si="0"/>
        <v>0.17623842592592587</v>
      </c>
      <c r="AN31" s="23">
        <f t="shared" si="1"/>
        <v>0.25957175925925918</v>
      </c>
      <c r="AO31" s="4">
        <v>29</v>
      </c>
      <c r="AP31" s="4">
        <v>16</v>
      </c>
      <c r="AQ31" s="4">
        <v>3</v>
      </c>
    </row>
    <row r="32" spans="1:43" x14ac:dyDescent="0.2">
      <c r="A32" s="4">
        <v>149</v>
      </c>
      <c r="B32" s="4" t="s">
        <v>195</v>
      </c>
      <c r="C32" s="4" t="s">
        <v>196</v>
      </c>
      <c r="D32" s="4" t="s">
        <v>197</v>
      </c>
      <c r="E32" s="4" t="s">
        <v>198</v>
      </c>
      <c r="F32" s="4" t="s">
        <v>199</v>
      </c>
      <c r="G32" s="4" t="s">
        <v>168</v>
      </c>
      <c r="H32" s="4" t="s">
        <v>61</v>
      </c>
      <c r="I32" s="22">
        <v>0.38057870370370372</v>
      </c>
      <c r="J32" s="23">
        <v>0.38972222222222225</v>
      </c>
      <c r="K32" s="23">
        <v>0.40417824074074077</v>
      </c>
      <c r="L32" s="23">
        <v>0.59804398148148152</v>
      </c>
      <c r="M32" s="23">
        <v>0.59472222222222226</v>
      </c>
      <c r="N32" s="23">
        <v>0.42724537037037036</v>
      </c>
      <c r="O32" s="23">
        <v>0.54789351851851853</v>
      </c>
      <c r="P32" s="23">
        <v>0.5280555555555555</v>
      </c>
      <c r="Q32" s="23">
        <v>0.54240740740740745</v>
      </c>
      <c r="R32" s="23">
        <v>0.53658564814814813</v>
      </c>
      <c r="S32" s="23">
        <v>0.51252314814814814</v>
      </c>
      <c r="T32" s="23">
        <v>0.50493055555555555</v>
      </c>
      <c r="U32" s="23">
        <v>0.49055555555555558</v>
      </c>
      <c r="V32" s="23">
        <v>0.48564814814814816</v>
      </c>
      <c r="W32" s="23">
        <v>0.44005787037037036</v>
      </c>
      <c r="X32" s="23">
        <v>0.48278935185185184</v>
      </c>
      <c r="Y32" s="23">
        <v>0.4763310185185185</v>
      </c>
      <c r="Z32" s="23">
        <v>0.47138888888888891</v>
      </c>
      <c r="AA32" s="23">
        <v>0.46190972222222221</v>
      </c>
      <c r="AB32" s="23"/>
      <c r="AC32" s="23"/>
      <c r="AD32" s="23"/>
      <c r="AE32" s="23"/>
      <c r="AF32" s="23">
        <v>0.57491898148148146</v>
      </c>
      <c r="AG32" s="23">
        <v>0.57936342592592593</v>
      </c>
      <c r="AH32" s="23">
        <v>0.59991898148148148</v>
      </c>
      <c r="AI32" s="24" t="s">
        <v>162</v>
      </c>
      <c r="AJ32" s="24">
        <v>120</v>
      </c>
      <c r="AK32" s="24" t="s">
        <v>49</v>
      </c>
      <c r="AL32" s="24">
        <v>60</v>
      </c>
      <c r="AM32" s="23">
        <f t="shared" si="0"/>
        <v>0.21934027777777776</v>
      </c>
      <c r="AN32" s="23">
        <f t="shared" si="1"/>
        <v>0.26100694444444444</v>
      </c>
      <c r="AO32" s="4">
        <v>30</v>
      </c>
      <c r="AP32" s="4">
        <v>3</v>
      </c>
      <c r="AQ32" s="4">
        <v>3</v>
      </c>
    </row>
    <row r="33" spans="1:43" x14ac:dyDescent="0.2">
      <c r="A33" s="4">
        <v>111</v>
      </c>
      <c r="B33" s="4" t="s">
        <v>200</v>
      </c>
      <c r="C33" s="4" t="s">
        <v>201</v>
      </c>
      <c r="D33" s="4" t="s">
        <v>202</v>
      </c>
      <c r="E33" s="4" t="s">
        <v>203</v>
      </c>
      <c r="F33" s="4" t="s">
        <v>204</v>
      </c>
      <c r="G33" s="4" t="s">
        <v>168</v>
      </c>
      <c r="H33" s="4" t="s">
        <v>61</v>
      </c>
      <c r="I33" s="22">
        <v>0.38057870370370372</v>
      </c>
      <c r="J33" s="23">
        <v>0.39141203703703703</v>
      </c>
      <c r="K33" s="23">
        <v>0.40710648148148149</v>
      </c>
      <c r="L33" s="23">
        <v>0.60968750000000005</v>
      </c>
      <c r="M33" s="23">
        <v>0.60681712962962964</v>
      </c>
      <c r="N33" s="23">
        <v>0.4268865740740741</v>
      </c>
      <c r="O33" s="23">
        <v>0.43504629629629632</v>
      </c>
      <c r="P33" s="23">
        <v>0.44108796296296299</v>
      </c>
      <c r="Q33" s="23">
        <v>0.44564814814814813</v>
      </c>
      <c r="R33" s="23"/>
      <c r="S33" s="23"/>
      <c r="T33" s="23">
        <v>0.46069444444444446</v>
      </c>
      <c r="U33" s="23">
        <v>0.46907407407407409</v>
      </c>
      <c r="V33" s="23">
        <v>0.47390046296296295</v>
      </c>
      <c r="W33" s="23">
        <v>0.48364583333333333</v>
      </c>
      <c r="X33" s="23">
        <v>0.4904513888888889</v>
      </c>
      <c r="Y33" s="23">
        <v>0.49857638888888889</v>
      </c>
      <c r="Z33" s="23">
        <v>0.50255787037037036</v>
      </c>
      <c r="AA33" s="23"/>
      <c r="AB33" s="23">
        <v>0.56825231481481486</v>
      </c>
      <c r="AC33" s="23">
        <v>0.57575231481481481</v>
      </c>
      <c r="AD33" s="23"/>
      <c r="AE33" s="23"/>
      <c r="AF33" s="23">
        <v>0.59288194444444442</v>
      </c>
      <c r="AG33" s="23">
        <v>0.59657407407407403</v>
      </c>
      <c r="AH33" s="23">
        <v>0.61097222222222225</v>
      </c>
      <c r="AI33" s="23" t="s">
        <v>173</v>
      </c>
      <c r="AJ33" s="24">
        <v>60</v>
      </c>
      <c r="AK33" s="23"/>
      <c r="AL33" s="24"/>
      <c r="AM33" s="23">
        <f t="shared" si="0"/>
        <v>0.23039351851851853</v>
      </c>
      <c r="AN33" s="23">
        <f t="shared" si="1"/>
        <v>0.27206018518518521</v>
      </c>
      <c r="AO33" s="4">
        <v>31</v>
      </c>
      <c r="AP33" s="4">
        <v>4</v>
      </c>
      <c r="AQ33" s="4">
        <v>4</v>
      </c>
    </row>
    <row r="34" spans="1:43" x14ac:dyDescent="0.2">
      <c r="A34" s="4">
        <v>173</v>
      </c>
      <c r="B34" s="4" t="s">
        <v>205</v>
      </c>
      <c r="C34" s="4" t="s">
        <v>206</v>
      </c>
      <c r="D34" s="4" t="s">
        <v>207</v>
      </c>
      <c r="E34" s="4" t="s">
        <v>208</v>
      </c>
      <c r="F34" s="4" t="s">
        <v>209</v>
      </c>
      <c r="G34" s="4" t="s">
        <v>60</v>
      </c>
      <c r="H34" s="4" t="s">
        <v>61</v>
      </c>
      <c r="I34" s="22">
        <v>0.38057870370370372</v>
      </c>
      <c r="J34" s="23">
        <v>0.62614583333333329</v>
      </c>
      <c r="K34" s="23">
        <v>0.60636574074074079</v>
      </c>
      <c r="L34" s="23"/>
      <c r="M34" s="23"/>
      <c r="N34" s="23">
        <v>0.38827546296296295</v>
      </c>
      <c r="O34" s="23">
        <v>0.39059027777777777</v>
      </c>
      <c r="P34" s="23">
        <v>0.41273148148148148</v>
      </c>
      <c r="Q34" s="23">
        <v>0.40725694444444444</v>
      </c>
      <c r="R34" s="23">
        <v>0.40297453703703706</v>
      </c>
      <c r="S34" s="23"/>
      <c r="T34" s="23">
        <v>0.42995370370370373</v>
      </c>
      <c r="U34" s="23">
        <v>0.43616898148148148</v>
      </c>
      <c r="V34" s="23">
        <v>0.44120370370370371</v>
      </c>
      <c r="W34" s="23">
        <v>0.47162037037037036</v>
      </c>
      <c r="X34" s="23">
        <v>0.46614583333333331</v>
      </c>
      <c r="Y34" s="23">
        <v>0.45059027777777777</v>
      </c>
      <c r="Z34" s="23">
        <v>0.45561342592592591</v>
      </c>
      <c r="AA34" s="23"/>
      <c r="AB34" s="23">
        <v>0.50958333333333339</v>
      </c>
      <c r="AC34" s="23">
        <v>0.51878472222222227</v>
      </c>
      <c r="AD34" s="23">
        <v>0.52532407407407411</v>
      </c>
      <c r="AE34" s="23">
        <v>0.52969907407407413</v>
      </c>
      <c r="AF34" s="23">
        <v>0.55387731481481484</v>
      </c>
      <c r="AG34" s="23">
        <v>0.58104166666666668</v>
      </c>
      <c r="AH34" s="23">
        <v>0.6360069444444445</v>
      </c>
      <c r="AI34" s="24" t="s">
        <v>210</v>
      </c>
      <c r="AJ34" s="24">
        <v>60</v>
      </c>
      <c r="AK34" s="24" t="s">
        <v>174</v>
      </c>
      <c r="AL34" s="24">
        <v>20</v>
      </c>
      <c r="AM34" s="23">
        <f t="shared" si="0"/>
        <v>0.25542824074074078</v>
      </c>
      <c r="AN34" s="23">
        <f t="shared" si="1"/>
        <v>0.28320601851851857</v>
      </c>
      <c r="AO34" s="4">
        <v>32</v>
      </c>
      <c r="AP34" s="4">
        <v>17</v>
      </c>
      <c r="AQ34" s="4">
        <v>12</v>
      </c>
    </row>
    <row r="35" spans="1:43" x14ac:dyDescent="0.2">
      <c r="A35" s="4">
        <v>150</v>
      </c>
      <c r="B35" s="4" t="s">
        <v>211</v>
      </c>
      <c r="C35" s="4" t="s">
        <v>212</v>
      </c>
      <c r="D35" s="4" t="s">
        <v>213</v>
      </c>
      <c r="E35" s="4" t="s">
        <v>214</v>
      </c>
      <c r="F35" s="4" t="s">
        <v>215</v>
      </c>
      <c r="G35" s="4" t="s">
        <v>60</v>
      </c>
      <c r="H35" s="4" t="s">
        <v>61</v>
      </c>
      <c r="I35" s="22">
        <v>0.38057870370370372</v>
      </c>
      <c r="J35" s="23">
        <v>0.62656250000000002</v>
      </c>
      <c r="K35" s="23">
        <v>0.60601851851851851</v>
      </c>
      <c r="L35" s="23"/>
      <c r="M35" s="23"/>
      <c r="N35" s="23">
        <v>0.38821759259259259</v>
      </c>
      <c r="O35" s="23">
        <v>0.39087962962962963</v>
      </c>
      <c r="P35" s="23">
        <v>0.41278935185185184</v>
      </c>
      <c r="Q35" s="23">
        <v>0.40730324074074076</v>
      </c>
      <c r="R35" s="23">
        <v>0.40299768518518519</v>
      </c>
      <c r="S35" s="23"/>
      <c r="T35" s="23">
        <v>0.4299884259259259</v>
      </c>
      <c r="U35" s="23">
        <v>0.43608796296296298</v>
      </c>
      <c r="V35" s="23">
        <v>0.4409837962962963</v>
      </c>
      <c r="W35" s="23">
        <v>0.47180555555555553</v>
      </c>
      <c r="X35" s="23">
        <v>0.46622685185185186</v>
      </c>
      <c r="Y35" s="23">
        <v>0.45106481481481481</v>
      </c>
      <c r="Z35" s="23">
        <v>0.45590277777777777</v>
      </c>
      <c r="AA35" s="23"/>
      <c r="AB35" s="23">
        <v>0.50936342592592587</v>
      </c>
      <c r="AC35" s="23">
        <v>0.51603009259259258</v>
      </c>
      <c r="AD35" s="23">
        <v>0.52409722222222221</v>
      </c>
      <c r="AE35" s="23">
        <v>0.52924768518518517</v>
      </c>
      <c r="AF35" s="23">
        <v>0.55398148148148152</v>
      </c>
      <c r="AG35" s="23">
        <v>0.5811574074074074</v>
      </c>
      <c r="AH35" s="23">
        <v>0.63650462962962961</v>
      </c>
      <c r="AI35" s="24" t="s">
        <v>210</v>
      </c>
      <c r="AJ35" s="24">
        <v>60</v>
      </c>
      <c r="AK35" s="24" t="s">
        <v>174</v>
      </c>
      <c r="AL35" s="24">
        <v>20</v>
      </c>
      <c r="AM35" s="23">
        <f t="shared" si="0"/>
        <v>0.25592592592592589</v>
      </c>
      <c r="AN35" s="23">
        <f t="shared" si="1"/>
        <v>0.28370370370370368</v>
      </c>
      <c r="AO35" s="4">
        <v>33</v>
      </c>
      <c r="AP35" s="4">
        <v>18</v>
      </c>
      <c r="AQ35" s="4">
        <v>13</v>
      </c>
    </row>
    <row r="36" spans="1:43" x14ac:dyDescent="0.2">
      <c r="A36" s="4">
        <v>136</v>
      </c>
      <c r="B36" s="4" t="s">
        <v>216</v>
      </c>
      <c r="C36" s="4" t="s">
        <v>217</v>
      </c>
      <c r="D36" s="4" t="s">
        <v>218</v>
      </c>
      <c r="E36" s="4" t="s">
        <v>219</v>
      </c>
      <c r="F36" s="4" t="s">
        <v>218</v>
      </c>
      <c r="G36" s="4" t="s">
        <v>47</v>
      </c>
      <c r="H36" s="4" t="s">
        <v>61</v>
      </c>
      <c r="I36" s="22">
        <v>0.38057870370370372</v>
      </c>
      <c r="J36" s="23">
        <v>0.40541666666666665</v>
      </c>
      <c r="K36" s="23">
        <v>0.38695601851851852</v>
      </c>
      <c r="L36" s="23">
        <v>0.41538194444444443</v>
      </c>
      <c r="M36" s="23">
        <v>0.41780092592592594</v>
      </c>
      <c r="N36" s="23">
        <v>0.43062499999999998</v>
      </c>
      <c r="O36" s="23">
        <v>0.43586805555555558</v>
      </c>
      <c r="P36" s="23">
        <v>0.44197916666666665</v>
      </c>
      <c r="Q36" s="23">
        <v>0.44734953703703706</v>
      </c>
      <c r="R36" s="23">
        <v>0.45703703703703702</v>
      </c>
      <c r="S36" s="23">
        <v>0.46846064814814814</v>
      </c>
      <c r="T36" s="23">
        <v>0.48085648148148147</v>
      </c>
      <c r="U36" s="23">
        <v>0.48773148148148149</v>
      </c>
      <c r="V36" s="23">
        <v>0.49341435185185184</v>
      </c>
      <c r="W36" s="23">
        <v>0.52766203703703707</v>
      </c>
      <c r="X36" s="23">
        <v>0.52230324074074075</v>
      </c>
      <c r="Y36" s="23">
        <v>0.50789351851851849</v>
      </c>
      <c r="Z36" s="23">
        <v>0.51222222222222225</v>
      </c>
      <c r="AA36" s="23"/>
      <c r="AB36" s="23"/>
      <c r="AC36" s="23"/>
      <c r="AD36" s="23"/>
      <c r="AE36" s="23"/>
      <c r="AF36" s="23"/>
      <c r="AG36" s="23"/>
      <c r="AH36" s="23">
        <v>0.57085648148148149</v>
      </c>
      <c r="AI36" s="23" t="s">
        <v>220</v>
      </c>
      <c r="AJ36" s="24">
        <v>180</v>
      </c>
      <c r="AK36" s="23" t="s">
        <v>72</v>
      </c>
      <c r="AL36" s="24">
        <v>40</v>
      </c>
      <c r="AM36" s="23">
        <f t="shared" si="0"/>
        <v>0.19027777777777777</v>
      </c>
      <c r="AN36" s="23">
        <f t="shared" si="1"/>
        <v>0.28749999999999998</v>
      </c>
      <c r="AO36" s="4">
        <v>34</v>
      </c>
      <c r="AP36" s="4">
        <v>12</v>
      </c>
      <c r="AQ36" s="4">
        <v>7</v>
      </c>
    </row>
    <row r="37" spans="1:43" x14ac:dyDescent="0.2">
      <c r="A37" s="4">
        <v>134</v>
      </c>
      <c r="B37" s="4" t="s">
        <v>221</v>
      </c>
      <c r="C37" s="4" t="s">
        <v>148</v>
      </c>
      <c r="D37" s="4" t="s">
        <v>222</v>
      </c>
      <c r="E37" s="4" t="s">
        <v>223</v>
      </c>
      <c r="F37" s="4" t="s">
        <v>224</v>
      </c>
      <c r="G37" s="4" t="s">
        <v>60</v>
      </c>
      <c r="H37" s="4" t="s">
        <v>61</v>
      </c>
      <c r="I37" s="22">
        <v>0.38057870370370372</v>
      </c>
      <c r="J37" s="23">
        <v>0.39075231481481482</v>
      </c>
      <c r="K37" s="23">
        <v>0.40508101851851852</v>
      </c>
      <c r="L37" s="23">
        <v>0.41255787037037039</v>
      </c>
      <c r="M37" s="23">
        <v>0.41530092592592593</v>
      </c>
      <c r="N37" s="23">
        <v>0.42454861111111108</v>
      </c>
      <c r="O37" s="23">
        <v>0.43806712962962963</v>
      </c>
      <c r="P37" s="23">
        <v>0.48038194444444443</v>
      </c>
      <c r="Q37" s="23">
        <v>0.44767361111111109</v>
      </c>
      <c r="R37" s="23">
        <v>0.45901620370370372</v>
      </c>
      <c r="S37" s="23">
        <v>0.49594907407407407</v>
      </c>
      <c r="T37" s="23">
        <v>0.52533564814814815</v>
      </c>
      <c r="U37" s="23">
        <v>0.5808564814814815</v>
      </c>
      <c r="V37" s="23">
        <v>0.57223379629629634</v>
      </c>
      <c r="W37" s="23">
        <v>0.58885416666666668</v>
      </c>
      <c r="X37" s="23">
        <v>0.56498842592592591</v>
      </c>
      <c r="Y37" s="23">
        <v>0.55190972222222223</v>
      </c>
      <c r="Z37" s="23">
        <v>0.55592592592592593</v>
      </c>
      <c r="AA37" s="23"/>
      <c r="AB37" s="23"/>
      <c r="AC37" s="23"/>
      <c r="AD37" s="23"/>
      <c r="AE37" s="23"/>
      <c r="AF37" s="23"/>
      <c r="AG37" s="23"/>
      <c r="AH37" s="23">
        <v>0.60416666666666663</v>
      </c>
      <c r="AI37" s="23" t="s">
        <v>220</v>
      </c>
      <c r="AJ37" s="24">
        <v>180</v>
      </c>
      <c r="AK37" s="23" t="s">
        <v>72</v>
      </c>
      <c r="AL37" s="24">
        <v>40</v>
      </c>
      <c r="AM37" s="23">
        <f t="shared" si="0"/>
        <v>0.22358796296296291</v>
      </c>
      <c r="AN37" s="23">
        <f t="shared" si="1"/>
        <v>0.32081018518518511</v>
      </c>
      <c r="AO37" s="4">
        <v>35</v>
      </c>
      <c r="AP37" s="4">
        <v>19</v>
      </c>
      <c r="AQ37" s="4">
        <v>14</v>
      </c>
    </row>
    <row r="38" spans="1:43" x14ac:dyDescent="0.2">
      <c r="A38" s="4">
        <v>157</v>
      </c>
      <c r="B38" s="4" t="s">
        <v>225</v>
      </c>
      <c r="C38" s="4" t="s">
        <v>226</v>
      </c>
      <c r="D38" s="4" t="s">
        <v>227</v>
      </c>
      <c r="E38" s="4" t="s">
        <v>228</v>
      </c>
      <c r="F38" s="4" t="s">
        <v>227</v>
      </c>
      <c r="G38" s="4" t="s">
        <v>47</v>
      </c>
      <c r="H38" s="4" t="s">
        <v>61</v>
      </c>
      <c r="I38" s="22">
        <v>0.38057870370370372</v>
      </c>
      <c r="J38" s="23">
        <v>0.39113425925925926</v>
      </c>
      <c r="K38" s="23">
        <v>0.40465277777777775</v>
      </c>
      <c r="L38" s="23">
        <v>0.56857638888888884</v>
      </c>
      <c r="M38" s="23">
        <v>0.56592592592592594</v>
      </c>
      <c r="N38" s="23">
        <v>0.42943287037037037</v>
      </c>
      <c r="O38" s="23">
        <v>0.42521990740740739</v>
      </c>
      <c r="P38" s="23">
        <v>0.44604166666666667</v>
      </c>
      <c r="Q38" s="23">
        <v>0.45667824074074076</v>
      </c>
      <c r="R38" s="23"/>
      <c r="S38" s="23"/>
      <c r="T38" s="23">
        <v>0.47009259259259262</v>
      </c>
      <c r="U38" s="23">
        <v>0.47612268518518519</v>
      </c>
      <c r="V38" s="23">
        <v>0.48091435185185183</v>
      </c>
      <c r="W38" s="23"/>
      <c r="X38" s="23">
        <v>0.51784722222222224</v>
      </c>
      <c r="Y38" s="23">
        <v>0.49631944444444442</v>
      </c>
      <c r="Z38" s="23">
        <v>0.49983796296296296</v>
      </c>
      <c r="AA38" s="23"/>
      <c r="AB38" s="23"/>
      <c r="AC38" s="23"/>
      <c r="AD38" s="23"/>
      <c r="AE38" s="23"/>
      <c r="AF38" s="23"/>
      <c r="AG38" s="23"/>
      <c r="AH38" s="23">
        <v>0.57019675925925928</v>
      </c>
      <c r="AI38" s="24" t="s">
        <v>229</v>
      </c>
      <c r="AJ38" s="24">
        <v>210</v>
      </c>
      <c r="AK38" s="24"/>
      <c r="AL38" s="24"/>
      <c r="AM38" s="23">
        <f t="shared" si="0"/>
        <v>0.18961805555555555</v>
      </c>
      <c r="AN38" s="23">
        <f t="shared" si="1"/>
        <v>0.33545138888888892</v>
      </c>
      <c r="AO38" s="4">
        <v>36</v>
      </c>
      <c r="AP38" s="4">
        <v>13</v>
      </c>
      <c r="AQ38" s="4">
        <v>8</v>
      </c>
    </row>
    <row r="39" spans="1:43" x14ac:dyDescent="0.2">
      <c r="A39" s="4">
        <v>138</v>
      </c>
      <c r="B39" s="4" t="s">
        <v>230</v>
      </c>
      <c r="C39" s="4" t="s">
        <v>231</v>
      </c>
      <c r="D39" s="4" t="s">
        <v>232</v>
      </c>
      <c r="E39" s="4" t="s">
        <v>233</v>
      </c>
      <c r="F39" s="4" t="s">
        <v>234</v>
      </c>
      <c r="G39" s="4" t="s">
        <v>47</v>
      </c>
      <c r="H39" s="4" t="s">
        <v>61</v>
      </c>
      <c r="I39" s="22">
        <v>0.38057870370370372</v>
      </c>
      <c r="J39" s="23"/>
      <c r="K39" s="23"/>
      <c r="L39" s="23">
        <v>0.38234953703703706</v>
      </c>
      <c r="M39" s="23">
        <v>0.38476851851851851</v>
      </c>
      <c r="N39" s="23">
        <v>0.39271990740740742</v>
      </c>
      <c r="O39" s="23">
        <v>0.39643518518518517</v>
      </c>
      <c r="P39" s="23">
        <v>0.40336805555555555</v>
      </c>
      <c r="Q39" s="23">
        <v>0.41474537037037035</v>
      </c>
      <c r="R39" s="23">
        <v>0.42734953703703704</v>
      </c>
      <c r="S39" s="23">
        <v>0.45069444444444445</v>
      </c>
      <c r="T39" s="23">
        <v>0.45650462962962962</v>
      </c>
      <c r="U39" s="23">
        <v>0.4609375</v>
      </c>
      <c r="V39" s="23">
        <v>0.46607638888888892</v>
      </c>
      <c r="W39" s="23"/>
      <c r="X39" s="23"/>
      <c r="Y39" s="23">
        <v>0.47872685185185188</v>
      </c>
      <c r="Z39" s="23">
        <v>0.48298611111111112</v>
      </c>
      <c r="AA39" s="23">
        <v>0.50357638888888889</v>
      </c>
      <c r="AB39" s="23"/>
      <c r="AC39" s="23"/>
      <c r="AD39" s="23"/>
      <c r="AE39" s="23"/>
      <c r="AF39" s="23"/>
      <c r="AG39" s="23"/>
      <c r="AH39" s="23">
        <v>0.57671296296296293</v>
      </c>
      <c r="AI39" s="23" t="s">
        <v>235</v>
      </c>
      <c r="AJ39" s="24">
        <v>270</v>
      </c>
      <c r="AK39" s="23" t="s">
        <v>49</v>
      </c>
      <c r="AL39" s="24">
        <v>60</v>
      </c>
      <c r="AM39" s="23">
        <f t="shared" si="0"/>
        <v>0.1961342592592592</v>
      </c>
      <c r="AN39" s="23">
        <f t="shared" si="1"/>
        <v>0.34196759259259257</v>
      </c>
      <c r="AO39" s="4">
        <v>37</v>
      </c>
      <c r="AP39" s="4">
        <v>14</v>
      </c>
      <c r="AQ39" s="4">
        <v>9</v>
      </c>
    </row>
    <row r="40" spans="1:43" x14ac:dyDescent="0.2">
      <c r="A40" s="4">
        <v>162</v>
      </c>
      <c r="B40" s="4" t="s">
        <v>236</v>
      </c>
      <c r="C40" s="4" t="s">
        <v>237</v>
      </c>
      <c r="D40" s="4" t="s">
        <v>238</v>
      </c>
      <c r="E40" s="4" t="s">
        <v>239</v>
      </c>
      <c r="F40" s="4" t="s">
        <v>240</v>
      </c>
      <c r="G40" s="4" t="s">
        <v>168</v>
      </c>
      <c r="H40" s="4" t="s">
        <v>48</v>
      </c>
      <c r="I40" s="22">
        <v>0.38057870370370372</v>
      </c>
      <c r="J40" s="23">
        <v>0.6013425925925926</v>
      </c>
      <c r="K40" s="23"/>
      <c r="L40" s="23">
        <v>0.58256944444444447</v>
      </c>
      <c r="M40" s="23">
        <v>0.57917824074074076</v>
      </c>
      <c r="N40" s="23">
        <v>0.39543981481481483</v>
      </c>
      <c r="O40" s="23">
        <v>0.40025462962962965</v>
      </c>
      <c r="P40" s="23">
        <v>0.40850694444444446</v>
      </c>
      <c r="Q40" s="23">
        <v>0.41552083333333334</v>
      </c>
      <c r="R40" s="23"/>
      <c r="S40" s="23"/>
      <c r="T40" s="23">
        <v>0.43754629629629632</v>
      </c>
      <c r="U40" s="23">
        <v>0.44503472222222223</v>
      </c>
      <c r="V40" s="23">
        <v>0.45469907407407406</v>
      </c>
      <c r="W40" s="23"/>
      <c r="X40" s="23"/>
      <c r="Y40" s="23">
        <v>0.47472222222222221</v>
      </c>
      <c r="Z40" s="23"/>
      <c r="AA40" s="23"/>
      <c r="AB40" s="23"/>
      <c r="AC40" s="23"/>
      <c r="AD40" s="23"/>
      <c r="AE40" s="23"/>
      <c r="AF40" s="23"/>
      <c r="AG40" s="23"/>
      <c r="AH40" s="23">
        <v>0.61265046296296299</v>
      </c>
      <c r="AI40" s="24" t="s">
        <v>241</v>
      </c>
      <c r="AJ40" s="24">
        <v>270</v>
      </c>
      <c r="AK40" s="24"/>
      <c r="AL40" s="24"/>
      <c r="AM40" s="23">
        <f t="shared" si="0"/>
        <v>0.23207175925925927</v>
      </c>
      <c r="AN40" s="23">
        <f t="shared" si="1"/>
        <v>0.41957175925925927</v>
      </c>
      <c r="AO40" s="4">
        <v>38</v>
      </c>
      <c r="AP40" s="4">
        <v>5</v>
      </c>
      <c r="AQ40" s="4">
        <v>1</v>
      </c>
    </row>
    <row r="41" spans="1:43" x14ac:dyDescent="0.2">
      <c r="A41" s="4">
        <v>179</v>
      </c>
      <c r="B41" s="4" t="s">
        <v>242</v>
      </c>
      <c r="C41" s="4" t="s">
        <v>243</v>
      </c>
      <c r="D41" s="4" t="s">
        <v>244</v>
      </c>
      <c r="E41" s="4" t="s">
        <v>245</v>
      </c>
      <c r="F41" s="4" t="s">
        <v>246</v>
      </c>
      <c r="G41" s="4" t="s">
        <v>168</v>
      </c>
      <c r="H41" s="4" t="s">
        <v>61</v>
      </c>
      <c r="I41" s="22"/>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4"/>
      <c r="AJ41" s="24"/>
      <c r="AK41" s="24"/>
      <c r="AL41" s="24"/>
      <c r="AM41" s="23">
        <f t="shared" si="0"/>
        <v>0</v>
      </c>
      <c r="AN41" s="23" t="s">
        <v>247</v>
      </c>
      <c r="AO41" s="4"/>
      <c r="AP41" s="4"/>
      <c r="AQ41" s="4"/>
    </row>
    <row r="42" spans="1:43" x14ac:dyDescent="0.2">
      <c r="A42" s="4">
        <v>174</v>
      </c>
      <c r="B42" s="4" t="s">
        <v>248</v>
      </c>
      <c r="C42" s="4" t="s">
        <v>249</v>
      </c>
      <c r="D42" s="4" t="s">
        <v>250</v>
      </c>
      <c r="E42" s="4" t="s">
        <v>251</v>
      </c>
      <c r="F42" s="4" t="s">
        <v>250</v>
      </c>
      <c r="G42" s="4" t="s">
        <v>47</v>
      </c>
      <c r="H42" s="4" t="s">
        <v>48</v>
      </c>
      <c r="I42" s="22"/>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4"/>
      <c r="AJ42" s="24"/>
      <c r="AK42" s="24"/>
      <c r="AL42" s="24"/>
      <c r="AM42" s="23">
        <f t="shared" si="0"/>
        <v>0</v>
      </c>
      <c r="AN42" s="23" t="s">
        <v>247</v>
      </c>
      <c r="AO42" s="4"/>
      <c r="AP42" s="4"/>
      <c r="AQ42" s="4"/>
    </row>
    <row r="43" spans="1:43" x14ac:dyDescent="0.2">
      <c r="A43" s="4">
        <v>170</v>
      </c>
      <c r="B43" s="4" t="s">
        <v>252</v>
      </c>
      <c r="C43" s="4" t="s">
        <v>253</v>
      </c>
      <c r="D43" s="4" t="s">
        <v>254</v>
      </c>
      <c r="E43" s="4" t="s">
        <v>68</v>
      </c>
      <c r="F43" s="4" t="s">
        <v>255</v>
      </c>
      <c r="G43" s="4" t="s">
        <v>60</v>
      </c>
      <c r="H43" s="4" t="s">
        <v>61</v>
      </c>
      <c r="I43" s="22"/>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4"/>
      <c r="AJ43" s="24"/>
      <c r="AK43" s="24"/>
      <c r="AL43" s="24"/>
      <c r="AM43" s="23">
        <f t="shared" si="0"/>
        <v>0</v>
      </c>
      <c r="AN43" s="23" t="s">
        <v>247</v>
      </c>
      <c r="AO43" s="4"/>
      <c r="AP43" s="4"/>
      <c r="AQ43"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AEEB-04CC-DD4A-9A75-3D28D2EC3B6F}">
  <dimension ref="A1:AI19"/>
  <sheetViews>
    <sheetView workbookViewId="0"/>
  </sheetViews>
  <sheetFormatPr baseColWidth="10" defaultRowHeight="16" x14ac:dyDescent="0.2"/>
  <cols>
    <col min="1" max="1" width="6.1640625" customWidth="1"/>
    <col min="9" max="27" width="0" hidden="1" customWidth="1"/>
    <col min="29" max="29" width="0" hidden="1" customWidth="1"/>
  </cols>
  <sheetData>
    <row r="1" spans="1:35" ht="63" x14ac:dyDescent="0.75">
      <c r="A1" s="1" t="s">
        <v>0</v>
      </c>
      <c r="C1" s="25"/>
      <c r="D1" s="25"/>
      <c r="E1" s="25"/>
      <c r="F1" s="25"/>
      <c r="G1" s="25"/>
      <c r="H1" s="25"/>
      <c r="Z1" s="4"/>
      <c r="AA1" s="5"/>
      <c r="AB1" s="24"/>
      <c r="AC1" s="26"/>
      <c r="AD1" s="6"/>
      <c r="AE1" s="23"/>
      <c r="AF1" s="9"/>
      <c r="AG1" s="4"/>
      <c r="AH1" s="4"/>
    </row>
    <row r="2" spans="1:35" ht="32" x14ac:dyDescent="0.2">
      <c r="A2" s="27" t="s">
        <v>1</v>
      </c>
      <c r="B2" s="28" t="s">
        <v>2</v>
      </c>
      <c r="C2" s="27" t="s">
        <v>3</v>
      </c>
      <c r="D2" s="27" t="s">
        <v>4</v>
      </c>
      <c r="E2" s="27" t="s">
        <v>5</v>
      </c>
      <c r="F2" s="29" t="s">
        <v>6</v>
      </c>
      <c r="G2" s="27" t="s">
        <v>7</v>
      </c>
      <c r="H2" s="27" t="s">
        <v>8</v>
      </c>
      <c r="I2" s="30" t="s">
        <v>9</v>
      </c>
      <c r="J2" s="14" t="s">
        <v>10</v>
      </c>
      <c r="K2" s="15" t="s">
        <v>12</v>
      </c>
      <c r="L2" s="15" t="s">
        <v>13</v>
      </c>
      <c r="M2" s="16" t="s">
        <v>14</v>
      </c>
      <c r="N2" s="16" t="s">
        <v>15</v>
      </c>
      <c r="O2" s="16" t="s">
        <v>16</v>
      </c>
      <c r="P2" s="16" t="s">
        <v>17</v>
      </c>
      <c r="Q2" s="16" t="s">
        <v>20</v>
      </c>
      <c r="R2" s="16" t="s">
        <v>21</v>
      </c>
      <c r="S2" s="16" t="s">
        <v>22</v>
      </c>
      <c r="T2" s="16" t="s">
        <v>23</v>
      </c>
      <c r="U2" s="16" t="s">
        <v>24</v>
      </c>
      <c r="V2" s="15" t="s">
        <v>28</v>
      </c>
      <c r="W2" s="15" t="s">
        <v>29</v>
      </c>
      <c r="X2" s="16" t="s">
        <v>32</v>
      </c>
      <c r="Y2" s="16" t="s">
        <v>33</v>
      </c>
      <c r="Z2" s="17" t="s">
        <v>34</v>
      </c>
      <c r="AA2" s="18" t="s">
        <v>35</v>
      </c>
      <c r="AB2" s="17" t="s">
        <v>36</v>
      </c>
      <c r="AC2" s="19" t="s">
        <v>37</v>
      </c>
      <c r="AD2" s="17" t="s">
        <v>38</v>
      </c>
      <c r="AE2" s="17" t="s">
        <v>39</v>
      </c>
      <c r="AF2" s="20" t="s">
        <v>40</v>
      </c>
      <c r="AG2" s="21" t="s">
        <v>41</v>
      </c>
      <c r="AH2" s="21" t="s">
        <v>7</v>
      </c>
      <c r="AI2" s="21" t="s">
        <v>8</v>
      </c>
    </row>
    <row r="3" spans="1:35" x14ac:dyDescent="0.2">
      <c r="A3" s="4">
        <v>124</v>
      </c>
      <c r="B3" s="4" t="s">
        <v>256</v>
      </c>
      <c r="C3" s="4" t="s">
        <v>257</v>
      </c>
      <c r="D3" s="4" t="s">
        <v>258</v>
      </c>
      <c r="E3" s="4" t="s">
        <v>259</v>
      </c>
      <c r="F3" s="4" t="s">
        <v>260</v>
      </c>
      <c r="G3" s="4" t="s">
        <v>60</v>
      </c>
      <c r="H3" s="4" t="s">
        <v>48</v>
      </c>
      <c r="I3" s="22">
        <v>0.38057870370370372</v>
      </c>
      <c r="J3" s="23">
        <v>0.50393518518518521</v>
      </c>
      <c r="K3" s="23">
        <v>0.48895833333333333</v>
      </c>
      <c r="L3" s="23">
        <v>0.48658564814814814</v>
      </c>
      <c r="M3" s="23">
        <v>0.40421296296296294</v>
      </c>
      <c r="N3" s="23">
        <v>0.40105324074074072</v>
      </c>
      <c r="O3" s="23">
        <v>0.39677083333333335</v>
      </c>
      <c r="P3" s="23">
        <v>0.39325231481481482</v>
      </c>
      <c r="Q3" s="23">
        <v>0.41783564814814816</v>
      </c>
      <c r="R3" s="23">
        <v>0.42346064814814816</v>
      </c>
      <c r="S3" s="23">
        <v>0.42732638888888891</v>
      </c>
      <c r="T3" s="23">
        <v>0.43690972222222224</v>
      </c>
      <c r="U3" s="23">
        <v>0.43312499999999998</v>
      </c>
      <c r="V3" s="23">
        <v>0.4574537037037037</v>
      </c>
      <c r="W3" s="23">
        <v>0.46262731481481484</v>
      </c>
      <c r="X3" s="23">
        <v>0.47271990740740738</v>
      </c>
      <c r="Y3" s="23">
        <v>0.47670138888888891</v>
      </c>
      <c r="Z3" s="23">
        <v>0.51211805555555556</v>
      </c>
      <c r="AA3" s="24"/>
      <c r="AB3" s="24">
        <v>0</v>
      </c>
      <c r="AC3" s="24" t="s">
        <v>261</v>
      </c>
      <c r="AD3" s="24">
        <v>20</v>
      </c>
      <c r="AE3" s="23">
        <f t="shared" ref="AE3:AE16" si="0">Z3-I3</f>
        <v>0.13153935185185184</v>
      </c>
      <c r="AF3" s="23">
        <f t="shared" ref="AF3:AF16" si="1">AE3+(AB3-AD3)/1440</f>
        <v>0.11765046296296294</v>
      </c>
      <c r="AG3" s="4">
        <v>1</v>
      </c>
      <c r="AH3" s="4">
        <v>1</v>
      </c>
      <c r="AI3" s="4">
        <v>1</v>
      </c>
    </row>
    <row r="4" spans="1:35" x14ac:dyDescent="0.2">
      <c r="A4" s="4">
        <v>113</v>
      </c>
      <c r="B4" s="4" t="s">
        <v>262</v>
      </c>
      <c r="C4" s="4" t="s">
        <v>263</v>
      </c>
      <c r="D4" s="4" t="s">
        <v>264</v>
      </c>
      <c r="E4" s="4" t="s">
        <v>265</v>
      </c>
      <c r="F4" s="4" t="s">
        <v>266</v>
      </c>
      <c r="G4" s="4" t="s">
        <v>60</v>
      </c>
      <c r="H4" s="4" t="s">
        <v>61</v>
      </c>
      <c r="I4" s="22">
        <v>0.38057870370370372</v>
      </c>
      <c r="J4" s="23">
        <v>0.50920138888888888</v>
      </c>
      <c r="K4" s="23">
        <v>0.4979513888888889</v>
      </c>
      <c r="L4" s="23">
        <v>0.49505787037037036</v>
      </c>
      <c r="M4" s="23">
        <v>0.38982638888888888</v>
      </c>
      <c r="N4" s="23">
        <v>0.39309027777777777</v>
      </c>
      <c r="O4" s="23">
        <v>0.39795138888888887</v>
      </c>
      <c r="P4" s="23">
        <v>0.40584490740740742</v>
      </c>
      <c r="Q4" s="23">
        <v>0.41565972222222225</v>
      </c>
      <c r="R4" s="23">
        <v>0.42153935185185187</v>
      </c>
      <c r="S4" s="23">
        <v>0.42528935185185185</v>
      </c>
      <c r="T4" s="23">
        <v>0.43516203703703704</v>
      </c>
      <c r="U4" s="23">
        <v>0.43130787037037038</v>
      </c>
      <c r="V4" s="23">
        <v>0.46204861111111112</v>
      </c>
      <c r="W4" s="23">
        <v>0.46628472222222223</v>
      </c>
      <c r="X4" s="23">
        <v>0.48143518518518519</v>
      </c>
      <c r="Y4" s="23">
        <v>0.48453703703703704</v>
      </c>
      <c r="Z4" s="23">
        <v>0.51784722222222224</v>
      </c>
      <c r="AA4" s="24"/>
      <c r="AB4" s="24">
        <v>0</v>
      </c>
      <c r="AC4" s="24" t="s">
        <v>261</v>
      </c>
      <c r="AD4" s="24">
        <v>20</v>
      </c>
      <c r="AE4" s="23">
        <f t="shared" si="0"/>
        <v>0.13726851851851851</v>
      </c>
      <c r="AF4" s="23">
        <f t="shared" si="1"/>
        <v>0.12337962962962962</v>
      </c>
      <c r="AG4" s="4">
        <v>2</v>
      </c>
      <c r="AH4" s="4">
        <v>2</v>
      </c>
      <c r="AI4" s="4">
        <v>1</v>
      </c>
    </row>
    <row r="5" spans="1:35" x14ac:dyDescent="0.2">
      <c r="A5" s="4">
        <v>171</v>
      </c>
      <c r="B5" s="4" t="s">
        <v>267</v>
      </c>
      <c r="C5" s="4" t="s">
        <v>268</v>
      </c>
      <c r="D5" s="4" t="s">
        <v>269</v>
      </c>
      <c r="E5" s="4" t="s">
        <v>56</v>
      </c>
      <c r="F5" s="4" t="s">
        <v>269</v>
      </c>
      <c r="G5" s="4" t="s">
        <v>60</v>
      </c>
      <c r="H5" s="4" t="s">
        <v>61</v>
      </c>
      <c r="I5" s="22">
        <v>0.38057870370370372</v>
      </c>
      <c r="J5" s="23">
        <v>0.5022106481481482</v>
      </c>
      <c r="K5" s="23">
        <v>0.48893518518518519</v>
      </c>
      <c r="L5" s="23">
        <v>0.48511574074074076</v>
      </c>
      <c r="M5" s="23">
        <v>0.40342592592592591</v>
      </c>
      <c r="N5" s="23">
        <v>0.40057870370370369</v>
      </c>
      <c r="O5" s="23">
        <v>0.39666666666666667</v>
      </c>
      <c r="P5" s="23">
        <v>0.39153935185185185</v>
      </c>
      <c r="Q5" s="23">
        <v>0.40949074074074077</v>
      </c>
      <c r="R5" s="23">
        <v>0.41548611111111111</v>
      </c>
      <c r="S5" s="23">
        <v>0.41927083333333331</v>
      </c>
      <c r="T5" s="23">
        <v>0.4327199074074074</v>
      </c>
      <c r="U5" s="23">
        <v>0.42609953703703701</v>
      </c>
      <c r="V5" s="23">
        <v>0.4573726851851852</v>
      </c>
      <c r="W5" s="23"/>
      <c r="X5" s="23">
        <v>0.46766203703703701</v>
      </c>
      <c r="Y5" s="23">
        <v>0.47092592592592591</v>
      </c>
      <c r="Z5" s="23">
        <v>0.5113657407407407</v>
      </c>
      <c r="AA5" s="24"/>
      <c r="AB5" s="24">
        <v>0</v>
      </c>
      <c r="AC5" s="24"/>
      <c r="AD5" s="24"/>
      <c r="AE5" s="23">
        <f t="shared" si="0"/>
        <v>0.13078703703703698</v>
      </c>
      <c r="AF5" s="23">
        <f t="shared" si="1"/>
        <v>0.13078703703703698</v>
      </c>
      <c r="AG5" s="4">
        <v>3</v>
      </c>
      <c r="AH5" s="4">
        <v>3</v>
      </c>
      <c r="AI5" s="4">
        <v>2</v>
      </c>
    </row>
    <row r="6" spans="1:35" x14ac:dyDescent="0.2">
      <c r="A6" s="4">
        <v>177</v>
      </c>
      <c r="B6" s="4" t="s">
        <v>270</v>
      </c>
      <c r="C6" s="4" t="s">
        <v>271</v>
      </c>
      <c r="D6" s="4" t="s">
        <v>272</v>
      </c>
      <c r="E6" s="4" t="s">
        <v>273</v>
      </c>
      <c r="F6" s="4" t="s">
        <v>272</v>
      </c>
      <c r="G6" s="4" t="s">
        <v>60</v>
      </c>
      <c r="H6" s="4" t="s">
        <v>102</v>
      </c>
      <c r="I6" s="22">
        <v>0.38057870370370372</v>
      </c>
      <c r="J6" s="23">
        <v>0.50768518518518524</v>
      </c>
      <c r="K6" s="23">
        <v>0.49714120370370368</v>
      </c>
      <c r="L6" s="23">
        <v>0.49281249999999999</v>
      </c>
      <c r="M6" s="23">
        <v>0.40613425925925928</v>
      </c>
      <c r="N6" s="23">
        <v>0.40162037037037035</v>
      </c>
      <c r="O6" s="23">
        <v>0.39681712962962962</v>
      </c>
      <c r="P6" s="23">
        <v>0.39144675925925926</v>
      </c>
      <c r="Q6" s="23">
        <v>0.41273148148148148</v>
      </c>
      <c r="R6" s="23">
        <v>0.42150462962962965</v>
      </c>
      <c r="S6" s="23">
        <v>0.4259027777777778</v>
      </c>
      <c r="T6" s="23">
        <v>0.43936342592592592</v>
      </c>
      <c r="U6" s="23">
        <v>0.43439814814814814</v>
      </c>
      <c r="V6" s="23">
        <v>0.47097222222222224</v>
      </c>
      <c r="W6" s="23"/>
      <c r="X6" s="23">
        <v>0.47783564814814816</v>
      </c>
      <c r="Y6" s="23">
        <v>0.48230324074074077</v>
      </c>
      <c r="Z6" s="23">
        <v>0.51600694444444439</v>
      </c>
      <c r="AA6" s="24"/>
      <c r="AB6" s="24">
        <v>0</v>
      </c>
      <c r="AC6" s="24"/>
      <c r="AD6" s="24"/>
      <c r="AE6" s="23">
        <f t="shared" si="0"/>
        <v>0.13542824074074067</v>
      </c>
      <c r="AF6" s="23">
        <f t="shared" si="1"/>
        <v>0.13542824074074067</v>
      </c>
      <c r="AG6" s="4">
        <v>4</v>
      </c>
      <c r="AH6" s="4">
        <v>4</v>
      </c>
      <c r="AI6" s="4">
        <v>1</v>
      </c>
    </row>
    <row r="7" spans="1:35" x14ac:dyDescent="0.2">
      <c r="A7" s="4">
        <v>180</v>
      </c>
      <c r="B7" s="4" t="s">
        <v>274</v>
      </c>
      <c r="C7" s="4" t="s">
        <v>275</v>
      </c>
      <c r="D7" s="4" t="s">
        <v>276</v>
      </c>
      <c r="E7" s="4"/>
      <c r="F7" s="4"/>
      <c r="G7" s="4" t="s">
        <v>168</v>
      </c>
      <c r="H7" s="4" t="s">
        <v>61</v>
      </c>
      <c r="I7" s="22">
        <v>0.38057870370370372</v>
      </c>
      <c r="J7" s="23">
        <v>0.53125</v>
      </c>
      <c r="K7" s="23">
        <v>0.51939814814814811</v>
      </c>
      <c r="L7" s="23">
        <v>0.51684027777777775</v>
      </c>
      <c r="M7" s="23">
        <v>0.44208333333333333</v>
      </c>
      <c r="N7" s="23">
        <v>0.43839120370370371</v>
      </c>
      <c r="O7" s="23">
        <v>0.42887731481481484</v>
      </c>
      <c r="P7" s="23">
        <v>0.43312499999999998</v>
      </c>
      <c r="Q7" s="23">
        <v>0.4496412037037037</v>
      </c>
      <c r="R7" s="23">
        <v>0.45439814814814816</v>
      </c>
      <c r="S7" s="23">
        <v>0.45818287037037037</v>
      </c>
      <c r="T7" s="23">
        <v>0.46886574074074072</v>
      </c>
      <c r="U7" s="23">
        <v>0.46464120370370371</v>
      </c>
      <c r="V7" s="23">
        <v>0.48873842592592592</v>
      </c>
      <c r="W7" s="23">
        <v>0.49495370370370373</v>
      </c>
      <c r="X7" s="23">
        <v>0.50479166666666664</v>
      </c>
      <c r="Y7" s="23">
        <v>0.50796296296296295</v>
      </c>
      <c r="Z7" s="23">
        <v>0.54047453703703707</v>
      </c>
      <c r="AA7" s="24"/>
      <c r="AB7" s="24">
        <v>0</v>
      </c>
      <c r="AC7" s="24" t="s">
        <v>261</v>
      </c>
      <c r="AD7" s="24">
        <v>20</v>
      </c>
      <c r="AE7" s="23">
        <f t="shared" si="0"/>
        <v>0.15989583333333335</v>
      </c>
      <c r="AF7" s="23">
        <f t="shared" si="1"/>
        <v>0.14600694444444445</v>
      </c>
      <c r="AG7" s="4">
        <v>5</v>
      </c>
      <c r="AH7" s="4">
        <v>1</v>
      </c>
      <c r="AI7" s="4">
        <v>1</v>
      </c>
    </row>
    <row r="8" spans="1:35" x14ac:dyDescent="0.2">
      <c r="A8" s="4">
        <v>125</v>
      </c>
      <c r="B8" s="4" t="s">
        <v>277</v>
      </c>
      <c r="C8" s="4" t="s">
        <v>278</v>
      </c>
      <c r="D8" s="4" t="s">
        <v>279</v>
      </c>
      <c r="E8" s="4" t="s">
        <v>280</v>
      </c>
      <c r="F8" s="4" t="s">
        <v>279</v>
      </c>
      <c r="G8" s="4" t="s">
        <v>47</v>
      </c>
      <c r="H8" s="4" t="s">
        <v>61</v>
      </c>
      <c r="I8" s="22">
        <v>0.38057870370370372</v>
      </c>
      <c r="J8" s="23">
        <v>0.53922453703703699</v>
      </c>
      <c r="K8" s="23">
        <v>0.52364583333333337</v>
      </c>
      <c r="L8" s="23">
        <v>0.52075231481481477</v>
      </c>
      <c r="M8" s="23">
        <v>0.39252314814814815</v>
      </c>
      <c r="N8" s="23">
        <v>0.41151620370370373</v>
      </c>
      <c r="O8" s="23">
        <v>0.40105324074074072</v>
      </c>
      <c r="P8" s="23">
        <v>0.40671296296296294</v>
      </c>
      <c r="Q8" s="23">
        <v>0.42248842592592595</v>
      </c>
      <c r="R8" s="23">
        <v>0.43152777777777779</v>
      </c>
      <c r="S8" s="23">
        <v>0.43828703703703703</v>
      </c>
      <c r="T8" s="23">
        <v>0.45192129629629629</v>
      </c>
      <c r="U8" s="23">
        <v>0.44466435185185182</v>
      </c>
      <c r="V8" s="23">
        <v>0.48548611111111112</v>
      </c>
      <c r="W8" s="23"/>
      <c r="X8" s="23">
        <v>0.5006828703703704</v>
      </c>
      <c r="Y8" s="23">
        <v>0.50687499999999996</v>
      </c>
      <c r="Z8" s="23">
        <v>0.54939814814814814</v>
      </c>
      <c r="AA8" s="24"/>
      <c r="AB8" s="24">
        <v>0</v>
      </c>
      <c r="AC8" s="24"/>
      <c r="AD8" s="24"/>
      <c r="AE8" s="23">
        <f t="shared" si="0"/>
        <v>0.16881944444444441</v>
      </c>
      <c r="AF8" s="23">
        <f t="shared" si="1"/>
        <v>0.16881944444444441</v>
      </c>
      <c r="AG8" s="4">
        <v>6</v>
      </c>
      <c r="AH8" s="4">
        <v>1</v>
      </c>
      <c r="AI8" s="4">
        <v>1</v>
      </c>
    </row>
    <row r="9" spans="1:35" x14ac:dyDescent="0.2">
      <c r="A9" s="4">
        <v>114</v>
      </c>
      <c r="B9" s="4" t="s">
        <v>281</v>
      </c>
      <c r="C9" s="4" t="s">
        <v>282</v>
      </c>
      <c r="D9" s="4" t="s">
        <v>283</v>
      </c>
      <c r="E9" s="4" t="s">
        <v>284</v>
      </c>
      <c r="F9" s="4" t="s">
        <v>283</v>
      </c>
      <c r="G9" s="4" t="s">
        <v>60</v>
      </c>
      <c r="H9" s="4" t="s">
        <v>61</v>
      </c>
      <c r="I9" s="22">
        <v>0.38057870370370372</v>
      </c>
      <c r="J9" s="23">
        <v>0.56187500000000001</v>
      </c>
      <c r="K9" s="23">
        <v>0.54829861111111111</v>
      </c>
      <c r="L9" s="23">
        <v>0.54563657407407407</v>
      </c>
      <c r="M9" s="23">
        <v>0.39140046296296294</v>
      </c>
      <c r="N9" s="23">
        <v>0.39484953703703701</v>
      </c>
      <c r="O9" s="23">
        <v>0.40313657407407405</v>
      </c>
      <c r="P9" s="23">
        <v>0.40767361111111111</v>
      </c>
      <c r="Q9" s="23">
        <v>0.42194444444444446</v>
      </c>
      <c r="R9" s="23">
        <v>0.43563657407407408</v>
      </c>
      <c r="S9" s="23">
        <v>0.44114583333333335</v>
      </c>
      <c r="T9" s="23">
        <v>0.46039351851851851</v>
      </c>
      <c r="U9" s="23">
        <v>0.45520833333333333</v>
      </c>
      <c r="V9" s="23">
        <v>0.49664351851851851</v>
      </c>
      <c r="W9" s="23">
        <v>0.50385416666666671</v>
      </c>
      <c r="X9" s="23">
        <v>0.52552083333333333</v>
      </c>
      <c r="Y9" s="23">
        <v>0.53005787037037033</v>
      </c>
      <c r="Z9" s="23">
        <v>0.57020833333333332</v>
      </c>
      <c r="AA9" s="24"/>
      <c r="AB9" s="24">
        <v>0</v>
      </c>
      <c r="AC9" s="24" t="s">
        <v>261</v>
      </c>
      <c r="AD9" s="24">
        <v>20</v>
      </c>
      <c r="AE9" s="23">
        <f t="shared" si="0"/>
        <v>0.18962962962962959</v>
      </c>
      <c r="AF9" s="23">
        <f t="shared" si="1"/>
        <v>0.1757407407407407</v>
      </c>
      <c r="AG9" s="4">
        <v>7</v>
      </c>
      <c r="AH9" s="4">
        <v>5</v>
      </c>
      <c r="AI9" s="4">
        <v>3</v>
      </c>
    </row>
    <row r="10" spans="1:35" x14ac:dyDescent="0.2">
      <c r="A10" s="4">
        <v>141</v>
      </c>
      <c r="B10" s="4" t="s">
        <v>285</v>
      </c>
      <c r="C10" s="4" t="s">
        <v>286</v>
      </c>
      <c r="D10" s="4" t="s">
        <v>287</v>
      </c>
      <c r="E10" s="4" t="s">
        <v>288</v>
      </c>
      <c r="F10" s="4" t="s">
        <v>289</v>
      </c>
      <c r="G10" s="4" t="s">
        <v>47</v>
      </c>
      <c r="H10" s="4" t="s">
        <v>102</v>
      </c>
      <c r="I10" s="22">
        <v>0.38057870370370372</v>
      </c>
      <c r="J10" s="23">
        <v>0.56065972222222227</v>
      </c>
      <c r="K10" s="23">
        <v>0.54827546296296292</v>
      </c>
      <c r="L10" s="23">
        <v>0.54568287037037033</v>
      </c>
      <c r="M10" s="23">
        <v>0.39144675925925926</v>
      </c>
      <c r="N10" s="23">
        <v>0.39505787037037038</v>
      </c>
      <c r="O10" s="23">
        <v>0.40318287037037037</v>
      </c>
      <c r="P10" s="23">
        <v>0.40878472222222223</v>
      </c>
      <c r="Q10" s="23">
        <v>0.42190972222222223</v>
      </c>
      <c r="R10" s="23">
        <v>0.43556712962962962</v>
      </c>
      <c r="S10" s="23">
        <v>0.44108796296296299</v>
      </c>
      <c r="T10" s="23">
        <v>0.46052083333333332</v>
      </c>
      <c r="U10" s="23">
        <v>0.45528935185185188</v>
      </c>
      <c r="V10" s="23">
        <v>0.49662037037037038</v>
      </c>
      <c r="W10" s="23">
        <v>0.50398148148148147</v>
      </c>
      <c r="X10" s="23">
        <v>0.5251851851851852</v>
      </c>
      <c r="Y10" s="23">
        <v>0.5301851851851852</v>
      </c>
      <c r="Z10" s="23">
        <v>0.57021990740740736</v>
      </c>
      <c r="AA10" s="24"/>
      <c r="AB10" s="24">
        <v>0</v>
      </c>
      <c r="AC10" s="24" t="s">
        <v>261</v>
      </c>
      <c r="AD10" s="24">
        <v>20</v>
      </c>
      <c r="AE10" s="23">
        <f t="shared" si="0"/>
        <v>0.18964120370370363</v>
      </c>
      <c r="AF10" s="23">
        <f t="shared" si="1"/>
        <v>0.17575231481481474</v>
      </c>
      <c r="AG10" s="4">
        <v>8</v>
      </c>
      <c r="AH10" s="4">
        <v>2</v>
      </c>
      <c r="AI10" s="4">
        <v>1</v>
      </c>
    </row>
    <row r="11" spans="1:35" x14ac:dyDescent="0.2">
      <c r="A11" s="4">
        <v>132</v>
      </c>
      <c r="B11" s="4" t="s">
        <v>290</v>
      </c>
      <c r="C11" s="4" t="s">
        <v>70</v>
      </c>
      <c r="D11" s="4" t="s">
        <v>291</v>
      </c>
      <c r="E11" s="4" t="s">
        <v>292</v>
      </c>
      <c r="F11" s="4" t="s">
        <v>293</v>
      </c>
      <c r="G11" s="4" t="s">
        <v>60</v>
      </c>
      <c r="H11" s="4" t="s">
        <v>61</v>
      </c>
      <c r="I11" s="22">
        <v>0.38057870370370372</v>
      </c>
      <c r="J11" s="23">
        <v>0.54721064814814813</v>
      </c>
      <c r="K11" s="23">
        <v>0.53090277777777772</v>
      </c>
      <c r="L11" s="23">
        <v>0.52842592592592597</v>
      </c>
      <c r="M11" s="23">
        <v>0.39004629629629628</v>
      </c>
      <c r="N11" s="23">
        <v>0.39362268518518517</v>
      </c>
      <c r="O11" s="23">
        <v>0.39833333333333332</v>
      </c>
      <c r="P11" s="23">
        <v>0.40409722222222222</v>
      </c>
      <c r="Q11" s="23">
        <v>0.42659722222222224</v>
      </c>
      <c r="R11" s="23">
        <v>0.43228009259259259</v>
      </c>
      <c r="S11" s="23">
        <v>0.43648148148148147</v>
      </c>
      <c r="T11" s="23">
        <v>0.45142361111111112</v>
      </c>
      <c r="U11" s="23">
        <v>0.44298611111111114</v>
      </c>
      <c r="V11" s="23">
        <v>0.50229166666666669</v>
      </c>
      <c r="W11" s="23"/>
      <c r="X11" s="23">
        <v>0.51297453703703699</v>
      </c>
      <c r="Y11" s="23">
        <v>0.51877314814814812</v>
      </c>
      <c r="Z11" s="23">
        <v>0.55660879629629634</v>
      </c>
      <c r="AA11" s="24"/>
      <c r="AB11" s="24">
        <v>0</v>
      </c>
      <c r="AC11" s="24"/>
      <c r="AD11" s="24"/>
      <c r="AE11" s="23">
        <f t="shared" si="0"/>
        <v>0.17603009259259261</v>
      </c>
      <c r="AF11" s="23">
        <f t="shared" si="1"/>
        <v>0.17603009259259261</v>
      </c>
      <c r="AG11" s="4">
        <v>9</v>
      </c>
      <c r="AH11" s="4">
        <v>6</v>
      </c>
      <c r="AI11" s="4">
        <v>4</v>
      </c>
    </row>
    <row r="12" spans="1:35" x14ac:dyDescent="0.2">
      <c r="A12" s="4">
        <v>143</v>
      </c>
      <c r="B12" s="4" t="s">
        <v>294</v>
      </c>
      <c r="C12" s="4" t="s">
        <v>295</v>
      </c>
      <c r="D12" s="4" t="s">
        <v>296</v>
      </c>
      <c r="E12" s="4" t="s">
        <v>172</v>
      </c>
      <c r="F12" s="4" t="s">
        <v>296</v>
      </c>
      <c r="G12" s="4" t="s">
        <v>60</v>
      </c>
      <c r="H12" s="4" t="s">
        <v>61</v>
      </c>
      <c r="I12" s="22">
        <v>0.38057870370370372</v>
      </c>
      <c r="J12" s="23">
        <v>0.56108796296296293</v>
      </c>
      <c r="K12" s="23">
        <v>0.54887731481481483</v>
      </c>
      <c r="L12" s="23">
        <v>0.54592592592592593</v>
      </c>
      <c r="M12" s="23">
        <v>0.39240740740740743</v>
      </c>
      <c r="N12" s="23">
        <v>0.39603009259259259</v>
      </c>
      <c r="O12" s="23">
        <v>0.40331018518518519</v>
      </c>
      <c r="P12" s="23">
        <v>0.40881944444444446</v>
      </c>
      <c r="Q12" s="23">
        <v>0.42255787037037035</v>
      </c>
      <c r="R12" s="23">
        <v>0.43377314814814816</v>
      </c>
      <c r="S12" s="23">
        <v>0.44270833333333331</v>
      </c>
      <c r="T12" s="23">
        <v>0.46219907407407407</v>
      </c>
      <c r="U12" s="23">
        <v>0.45575231481481482</v>
      </c>
      <c r="V12" s="23">
        <v>0.49723379629629627</v>
      </c>
      <c r="W12" s="23">
        <v>0.50490740740740736</v>
      </c>
      <c r="X12" s="23">
        <v>0.52542824074074079</v>
      </c>
      <c r="Y12" s="23">
        <v>0.53098379629629633</v>
      </c>
      <c r="Z12" s="23">
        <v>0.57130787037037034</v>
      </c>
      <c r="AA12" s="24"/>
      <c r="AB12" s="24">
        <v>0</v>
      </c>
      <c r="AC12" s="24" t="s">
        <v>261</v>
      </c>
      <c r="AD12" s="24">
        <v>20</v>
      </c>
      <c r="AE12" s="23">
        <f t="shared" si="0"/>
        <v>0.19072916666666662</v>
      </c>
      <c r="AF12" s="23">
        <f t="shared" si="1"/>
        <v>0.17684027777777772</v>
      </c>
      <c r="AG12" s="4">
        <v>10</v>
      </c>
      <c r="AH12" s="4">
        <v>7</v>
      </c>
      <c r="AI12" s="4">
        <v>5</v>
      </c>
    </row>
    <row r="13" spans="1:35" x14ac:dyDescent="0.2">
      <c r="A13" s="4">
        <v>135</v>
      </c>
      <c r="B13" s="4" t="s">
        <v>297</v>
      </c>
      <c r="C13" s="4" t="s">
        <v>298</v>
      </c>
      <c r="D13" s="4" t="s">
        <v>299</v>
      </c>
      <c r="E13" s="4" t="s">
        <v>300</v>
      </c>
      <c r="F13" s="4" t="s">
        <v>299</v>
      </c>
      <c r="G13" s="4" t="s">
        <v>47</v>
      </c>
      <c r="H13" s="4" t="s">
        <v>48</v>
      </c>
      <c r="I13" s="22">
        <v>0.38057870370370372</v>
      </c>
      <c r="J13" s="23">
        <v>0.5693287037037037</v>
      </c>
      <c r="K13" s="23">
        <v>0.55077546296296298</v>
      </c>
      <c r="L13" s="23">
        <v>0.5473958333333333</v>
      </c>
      <c r="M13" s="23">
        <v>0.44041666666666668</v>
      </c>
      <c r="N13" s="23">
        <v>0.39525462962962965</v>
      </c>
      <c r="O13" s="23">
        <v>0.42921296296296296</v>
      </c>
      <c r="P13" s="23">
        <v>0.43381944444444442</v>
      </c>
      <c r="Q13" s="23">
        <v>0.4440162037037037</v>
      </c>
      <c r="R13" s="23">
        <v>0.44972222222222225</v>
      </c>
      <c r="S13" s="23">
        <v>0.46238425925925924</v>
      </c>
      <c r="T13" s="23">
        <v>0.45424768518518521</v>
      </c>
      <c r="U13" s="23">
        <v>0.45832175925925928</v>
      </c>
      <c r="V13" s="23">
        <v>0.49814814814814817</v>
      </c>
      <c r="W13" s="23">
        <v>0.50605324074074076</v>
      </c>
      <c r="X13" s="23">
        <v>0.5289814814814815</v>
      </c>
      <c r="Y13" s="23">
        <v>0.53417824074074072</v>
      </c>
      <c r="Z13" s="23">
        <v>0.57899305555555558</v>
      </c>
      <c r="AA13" s="24"/>
      <c r="AB13" s="24">
        <v>0</v>
      </c>
      <c r="AC13" s="24" t="s">
        <v>261</v>
      </c>
      <c r="AD13" s="24">
        <v>20</v>
      </c>
      <c r="AE13" s="23">
        <f t="shared" si="0"/>
        <v>0.19841435185185186</v>
      </c>
      <c r="AF13" s="23">
        <f t="shared" si="1"/>
        <v>0.18452546296296296</v>
      </c>
      <c r="AG13" s="4">
        <v>11</v>
      </c>
      <c r="AH13" s="4">
        <v>3</v>
      </c>
      <c r="AI13" s="4">
        <v>1</v>
      </c>
    </row>
    <row r="14" spans="1:35" x14ac:dyDescent="0.2">
      <c r="A14" s="4">
        <v>153</v>
      </c>
      <c r="B14" s="4" t="s">
        <v>301</v>
      </c>
      <c r="C14" s="4" t="s">
        <v>302</v>
      </c>
      <c r="D14" s="4" t="s">
        <v>303</v>
      </c>
      <c r="E14" s="4" t="s">
        <v>304</v>
      </c>
      <c r="F14" s="4" t="s">
        <v>303</v>
      </c>
      <c r="G14" s="4" t="s">
        <v>47</v>
      </c>
      <c r="H14" s="4" t="s">
        <v>102</v>
      </c>
      <c r="I14" s="22">
        <v>0.38057870370370372</v>
      </c>
      <c r="J14" s="23">
        <v>0.56140046296296298</v>
      </c>
      <c r="K14" s="23">
        <v>0.54637731481481477</v>
      </c>
      <c r="L14" s="23">
        <v>0.54335648148148152</v>
      </c>
      <c r="M14" s="23">
        <v>0.3928935185185185</v>
      </c>
      <c r="N14" s="23">
        <v>0.39954861111111112</v>
      </c>
      <c r="O14" s="23">
        <v>0.40817129629629628</v>
      </c>
      <c r="P14" s="23">
        <v>0.41547453703703702</v>
      </c>
      <c r="Q14" s="23">
        <v>0.43099537037037039</v>
      </c>
      <c r="R14" s="23">
        <v>0.4382638888888889</v>
      </c>
      <c r="S14" s="23">
        <v>0.44394675925925925</v>
      </c>
      <c r="T14" s="23">
        <v>0.47649305555555554</v>
      </c>
      <c r="U14" s="23">
        <v>0.45432870370370371</v>
      </c>
      <c r="V14" s="23">
        <v>0.51067129629629626</v>
      </c>
      <c r="W14" s="23"/>
      <c r="X14" s="23">
        <v>0.52562500000000001</v>
      </c>
      <c r="Y14" s="23">
        <v>0.53067129629629628</v>
      </c>
      <c r="Z14" s="23">
        <v>0.57170138888888888</v>
      </c>
      <c r="AA14" s="24"/>
      <c r="AB14" s="24">
        <v>0</v>
      </c>
      <c r="AC14" s="24"/>
      <c r="AD14" s="24"/>
      <c r="AE14" s="23">
        <f t="shared" si="0"/>
        <v>0.19112268518518516</v>
      </c>
      <c r="AF14" s="23">
        <f t="shared" si="1"/>
        <v>0.19112268518518516</v>
      </c>
      <c r="AG14" s="4">
        <v>12</v>
      </c>
      <c r="AH14" s="4">
        <v>4</v>
      </c>
      <c r="AI14" s="4">
        <v>2</v>
      </c>
    </row>
    <row r="15" spans="1:35" x14ac:dyDescent="0.2">
      <c r="A15" s="4">
        <v>123</v>
      </c>
      <c r="B15" s="4" t="s">
        <v>305</v>
      </c>
      <c r="C15" s="4" t="s">
        <v>306</v>
      </c>
      <c r="D15" s="4" t="s">
        <v>307</v>
      </c>
      <c r="E15" s="4" t="s">
        <v>308</v>
      </c>
      <c r="F15" s="4" t="s">
        <v>307</v>
      </c>
      <c r="G15" s="4" t="s">
        <v>168</v>
      </c>
      <c r="H15" s="4" t="s">
        <v>102</v>
      </c>
      <c r="I15" s="22">
        <v>0.38923611111111112</v>
      </c>
      <c r="J15" s="23">
        <v>0.5717592592592593</v>
      </c>
      <c r="K15" s="23">
        <v>0.55798611111111107</v>
      </c>
      <c r="L15" s="23">
        <v>0.55546296296296294</v>
      </c>
      <c r="M15" s="23">
        <v>0.42660879629629628</v>
      </c>
      <c r="N15" s="23">
        <v>0.42090277777777779</v>
      </c>
      <c r="O15" s="23">
        <v>0.41364583333333332</v>
      </c>
      <c r="P15" s="23">
        <v>0.40690972222222221</v>
      </c>
      <c r="Q15" s="23">
        <v>0.43953703703703706</v>
      </c>
      <c r="R15" s="23">
        <v>0.45101851851851854</v>
      </c>
      <c r="S15" s="23">
        <v>0.4586574074074074</v>
      </c>
      <c r="T15" s="23">
        <v>0.47913194444444446</v>
      </c>
      <c r="U15" s="23">
        <v>0.47202546296296294</v>
      </c>
      <c r="V15" s="23">
        <v>0.52372685185185186</v>
      </c>
      <c r="W15" s="23"/>
      <c r="X15" s="23">
        <v>0.53490740740740739</v>
      </c>
      <c r="Y15" s="23">
        <v>0.54228009259259258</v>
      </c>
      <c r="Z15" s="23">
        <v>0.58229166666666665</v>
      </c>
      <c r="AA15" s="24"/>
      <c r="AB15" s="24">
        <v>0</v>
      </c>
      <c r="AC15" s="24"/>
      <c r="AD15" s="24"/>
      <c r="AE15" s="23">
        <f t="shared" si="0"/>
        <v>0.19305555555555554</v>
      </c>
      <c r="AF15" s="23">
        <f t="shared" si="1"/>
        <v>0.19305555555555554</v>
      </c>
      <c r="AG15" s="4">
        <v>13</v>
      </c>
      <c r="AH15" s="4">
        <v>2</v>
      </c>
      <c r="AI15" s="4">
        <v>1</v>
      </c>
    </row>
    <row r="16" spans="1:35" x14ac:dyDescent="0.2">
      <c r="A16" s="4">
        <v>169</v>
      </c>
      <c r="B16" s="4" t="s">
        <v>309</v>
      </c>
      <c r="C16" s="4" t="s">
        <v>310</v>
      </c>
      <c r="D16" s="4" t="s">
        <v>311</v>
      </c>
      <c r="E16" s="4" t="s">
        <v>312</v>
      </c>
      <c r="F16" s="4" t="s">
        <v>258</v>
      </c>
      <c r="G16" s="4" t="s">
        <v>168</v>
      </c>
      <c r="H16" s="4" t="s">
        <v>48</v>
      </c>
      <c r="I16" s="22">
        <v>0.38057870370370372</v>
      </c>
      <c r="J16" s="23">
        <v>0.59166666666666667</v>
      </c>
      <c r="K16" s="23">
        <v>0.57737268518518514</v>
      </c>
      <c r="L16" s="23">
        <v>0.57341435185185186</v>
      </c>
      <c r="M16" s="23">
        <v>0.44241898148148145</v>
      </c>
      <c r="N16" s="23">
        <v>0.43614583333333334</v>
      </c>
      <c r="O16" s="23">
        <v>0.40387731481481481</v>
      </c>
      <c r="P16" s="23">
        <v>0.39657407407407408</v>
      </c>
      <c r="Q16" s="23">
        <v>0.45141203703703703</v>
      </c>
      <c r="R16" s="23">
        <v>0.45765046296296297</v>
      </c>
      <c r="S16" s="23">
        <v>0.4637384259259259</v>
      </c>
      <c r="T16" s="23">
        <v>0.48774305555555558</v>
      </c>
      <c r="U16" s="23">
        <v>0.48207175925925927</v>
      </c>
      <c r="V16" s="23">
        <v>0.53335648148148151</v>
      </c>
      <c r="W16" s="23"/>
      <c r="X16" s="23">
        <v>0.55074074074074075</v>
      </c>
      <c r="Y16" s="23">
        <v>0.55611111111111111</v>
      </c>
      <c r="Z16" s="23">
        <v>0.60370370370370374</v>
      </c>
      <c r="AA16" s="24"/>
      <c r="AB16" s="24">
        <v>0</v>
      </c>
      <c r="AC16" s="24"/>
      <c r="AD16" s="24"/>
      <c r="AE16" s="23">
        <f t="shared" si="0"/>
        <v>0.22312500000000002</v>
      </c>
      <c r="AF16" s="23">
        <f t="shared" si="1"/>
        <v>0.22312500000000002</v>
      </c>
      <c r="AG16" s="4">
        <v>14</v>
      </c>
      <c r="AH16" s="4">
        <v>3</v>
      </c>
      <c r="AI16" s="4">
        <v>1</v>
      </c>
    </row>
    <row r="17" spans="1:35" x14ac:dyDescent="0.2">
      <c r="A17" s="4">
        <v>163</v>
      </c>
      <c r="B17" s="4" t="s">
        <v>313</v>
      </c>
      <c r="C17" s="4" t="s">
        <v>314</v>
      </c>
      <c r="D17" s="4" t="s">
        <v>315</v>
      </c>
      <c r="E17" s="4" t="s">
        <v>316</v>
      </c>
      <c r="F17" s="4" t="s">
        <v>317</v>
      </c>
      <c r="G17" s="4" t="s">
        <v>168</v>
      </c>
      <c r="H17" s="4" t="s">
        <v>48</v>
      </c>
      <c r="I17" s="22"/>
      <c r="J17" s="23"/>
      <c r="K17" s="23"/>
      <c r="L17" s="23"/>
      <c r="M17" s="23"/>
      <c r="N17" s="23"/>
      <c r="O17" s="23"/>
      <c r="P17" s="23"/>
      <c r="Q17" s="23"/>
      <c r="R17" s="23"/>
      <c r="S17" s="23"/>
      <c r="T17" s="23"/>
      <c r="U17" s="23"/>
      <c r="V17" s="23"/>
      <c r="W17" s="23"/>
      <c r="X17" s="23"/>
      <c r="Y17" s="23"/>
      <c r="Z17" s="23"/>
      <c r="AA17" s="24"/>
      <c r="AB17" s="24"/>
      <c r="AC17" s="24"/>
      <c r="AD17" s="24"/>
      <c r="AE17" s="23"/>
      <c r="AF17" s="23" t="s">
        <v>247</v>
      </c>
      <c r="AG17" s="4"/>
      <c r="AH17" s="4"/>
      <c r="AI17" s="4"/>
    </row>
    <row r="18" spans="1:35" x14ac:dyDescent="0.2">
      <c r="A18" s="4">
        <v>158</v>
      </c>
      <c r="B18" s="4" t="s">
        <v>318</v>
      </c>
      <c r="C18" s="4" t="s">
        <v>319</v>
      </c>
      <c r="D18" s="4" t="s">
        <v>320</v>
      </c>
      <c r="E18" s="4" t="s">
        <v>321</v>
      </c>
      <c r="F18" s="4" t="s">
        <v>322</v>
      </c>
      <c r="G18" s="4" t="s">
        <v>47</v>
      </c>
      <c r="H18" s="4" t="s">
        <v>61</v>
      </c>
      <c r="I18" s="22"/>
      <c r="J18" s="23"/>
      <c r="K18" s="23"/>
      <c r="L18" s="23"/>
      <c r="M18" s="23"/>
      <c r="N18" s="23"/>
      <c r="O18" s="23"/>
      <c r="P18" s="23"/>
      <c r="Q18" s="23"/>
      <c r="R18" s="23"/>
      <c r="S18" s="23"/>
      <c r="T18" s="23"/>
      <c r="U18" s="23"/>
      <c r="V18" s="23"/>
      <c r="W18" s="23"/>
      <c r="X18" s="23"/>
      <c r="Y18" s="23"/>
      <c r="Z18" s="23"/>
      <c r="AA18" s="24"/>
      <c r="AB18" s="24"/>
      <c r="AC18" s="24"/>
      <c r="AD18" s="24"/>
      <c r="AE18" s="23"/>
      <c r="AF18" s="23" t="s">
        <v>247</v>
      </c>
      <c r="AG18" s="4"/>
      <c r="AH18" s="4"/>
      <c r="AI18" s="4"/>
    </row>
    <row r="19" spans="1:35" x14ac:dyDescent="0.2">
      <c r="A19" s="4">
        <v>156</v>
      </c>
      <c r="B19" s="4" t="s">
        <v>323</v>
      </c>
      <c r="C19" s="4" t="s">
        <v>324</v>
      </c>
      <c r="D19" s="4" t="s">
        <v>325</v>
      </c>
      <c r="E19" s="4" t="s">
        <v>326</v>
      </c>
      <c r="F19" s="4" t="s">
        <v>327</v>
      </c>
      <c r="G19" s="4" t="s">
        <v>168</v>
      </c>
      <c r="H19" s="4" t="s">
        <v>61</v>
      </c>
      <c r="I19" s="22"/>
      <c r="J19" s="23"/>
      <c r="K19" s="23"/>
      <c r="L19" s="23"/>
      <c r="M19" s="23"/>
      <c r="N19" s="23"/>
      <c r="O19" s="23"/>
      <c r="P19" s="23"/>
      <c r="Q19" s="23"/>
      <c r="R19" s="23"/>
      <c r="S19" s="23"/>
      <c r="T19" s="23"/>
      <c r="U19" s="23"/>
      <c r="V19" s="23"/>
      <c r="W19" s="23"/>
      <c r="X19" s="23"/>
      <c r="Y19" s="23"/>
      <c r="Z19" s="23"/>
      <c r="AA19" s="24"/>
      <c r="AB19" s="24"/>
      <c r="AC19" s="24"/>
      <c r="AD19" s="24"/>
      <c r="AE19" s="23"/>
      <c r="AF19" s="23" t="s">
        <v>247</v>
      </c>
      <c r="AG19" s="4"/>
      <c r="AH19" s="4"/>
      <c r="AI19"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4D245-1278-E546-8BDD-F20B5B828A6C}">
  <dimension ref="A1:AO3"/>
  <sheetViews>
    <sheetView workbookViewId="0">
      <selection activeCell="E8" sqref="E8"/>
    </sheetView>
  </sheetViews>
  <sheetFormatPr baseColWidth="10" defaultRowHeight="16" x14ac:dyDescent="0.2"/>
  <cols>
    <col min="1" max="1" width="7.33203125" customWidth="1"/>
    <col min="9" max="31" width="0" hidden="1" customWidth="1"/>
    <col min="33" max="33" width="0" hidden="1" customWidth="1"/>
    <col min="35" max="35" width="0" hidden="1" customWidth="1"/>
  </cols>
  <sheetData>
    <row r="1" spans="1:41" ht="63" x14ac:dyDescent="0.75">
      <c r="A1" s="1" t="s">
        <v>0</v>
      </c>
      <c r="B1" s="2"/>
      <c r="C1" s="2"/>
      <c r="D1" s="2"/>
      <c r="E1" s="2"/>
      <c r="F1" s="3"/>
      <c r="G1" s="2"/>
      <c r="H1" s="2"/>
      <c r="I1" s="4"/>
      <c r="J1" s="4"/>
      <c r="K1" s="4"/>
      <c r="L1" s="4"/>
      <c r="M1" s="4"/>
      <c r="N1" s="4"/>
      <c r="O1" s="4"/>
      <c r="P1" s="4"/>
      <c r="Q1" s="4"/>
      <c r="R1" s="4"/>
      <c r="S1" s="4"/>
      <c r="T1" s="4"/>
      <c r="U1" s="4"/>
      <c r="V1" s="4"/>
      <c r="W1" s="4"/>
      <c r="X1" s="4"/>
      <c r="Y1" s="4"/>
      <c r="Z1" s="4"/>
      <c r="AA1" s="4"/>
      <c r="AB1" s="4"/>
      <c r="AC1" s="4"/>
      <c r="AD1" s="4"/>
      <c r="AE1" s="4"/>
      <c r="AF1" s="4"/>
      <c r="AG1" s="5"/>
      <c r="AH1" s="6"/>
      <c r="AI1" s="7"/>
      <c r="AJ1" s="8"/>
      <c r="AK1" s="8"/>
      <c r="AL1" s="9"/>
      <c r="AM1" s="4"/>
      <c r="AN1" s="4"/>
      <c r="AO1" s="4"/>
    </row>
    <row r="2" spans="1:41" ht="32" x14ac:dyDescent="0.2">
      <c r="A2" s="10" t="s">
        <v>328</v>
      </c>
      <c r="B2" s="11" t="s">
        <v>2</v>
      </c>
      <c r="C2" s="10" t="s">
        <v>3</v>
      </c>
      <c r="D2" s="10" t="s">
        <v>4</v>
      </c>
      <c r="E2" s="10" t="s">
        <v>5</v>
      </c>
      <c r="F2" s="12" t="s">
        <v>6</v>
      </c>
      <c r="G2" s="10" t="s">
        <v>7</v>
      </c>
      <c r="H2" s="10" t="s">
        <v>8</v>
      </c>
      <c r="I2" s="13" t="s">
        <v>9</v>
      </c>
      <c r="J2" s="15" t="s">
        <v>12</v>
      </c>
      <c r="K2" s="15" t="s">
        <v>13</v>
      </c>
      <c r="L2" s="16" t="s">
        <v>14</v>
      </c>
      <c r="M2" s="16" t="s">
        <v>15</v>
      </c>
      <c r="N2" s="16" t="s">
        <v>16</v>
      </c>
      <c r="O2" s="16" t="s">
        <v>17</v>
      </c>
      <c r="P2" s="16" t="s">
        <v>18</v>
      </c>
      <c r="Q2" s="16" t="s">
        <v>19</v>
      </c>
      <c r="R2" s="16" t="s">
        <v>20</v>
      </c>
      <c r="S2" s="16" t="s">
        <v>21</v>
      </c>
      <c r="T2" s="16" t="s">
        <v>22</v>
      </c>
      <c r="U2" s="16" t="s">
        <v>23</v>
      </c>
      <c r="V2" s="16" t="s">
        <v>24</v>
      </c>
      <c r="W2" s="16" t="s">
        <v>25</v>
      </c>
      <c r="X2" s="16" t="s">
        <v>26</v>
      </c>
      <c r="Y2" s="16" t="s">
        <v>27</v>
      </c>
      <c r="Z2" s="15" t="s">
        <v>28</v>
      </c>
      <c r="AA2" s="15" t="s">
        <v>29</v>
      </c>
      <c r="AB2" s="15" t="s">
        <v>30</v>
      </c>
      <c r="AC2" s="15" t="s">
        <v>31</v>
      </c>
      <c r="AD2" s="16" t="s">
        <v>32</v>
      </c>
      <c r="AE2" s="16" t="s">
        <v>33</v>
      </c>
      <c r="AF2" s="17" t="s">
        <v>34</v>
      </c>
      <c r="AG2" s="18" t="s">
        <v>35</v>
      </c>
      <c r="AH2" s="17" t="s">
        <v>36</v>
      </c>
      <c r="AI2" s="19" t="s">
        <v>37</v>
      </c>
      <c r="AJ2" s="17" t="s">
        <v>38</v>
      </c>
      <c r="AK2" s="17" t="s">
        <v>39</v>
      </c>
      <c r="AL2" s="20" t="s">
        <v>40</v>
      </c>
      <c r="AM2" s="21" t="s">
        <v>41</v>
      </c>
      <c r="AN2" s="21" t="s">
        <v>331</v>
      </c>
      <c r="AO2" s="21" t="s">
        <v>329</v>
      </c>
    </row>
    <row r="3" spans="1:41" x14ac:dyDescent="0.2">
      <c r="A3" s="4">
        <v>176</v>
      </c>
      <c r="B3" s="4" t="s">
        <v>93</v>
      </c>
      <c r="C3" s="4" t="s">
        <v>94</v>
      </c>
      <c r="D3" s="4" t="s">
        <v>95</v>
      </c>
      <c r="E3" s="4" t="s">
        <v>96</v>
      </c>
      <c r="F3" s="4" t="s">
        <v>95</v>
      </c>
      <c r="G3" s="4" t="s">
        <v>47</v>
      </c>
      <c r="H3" s="4" t="s">
        <v>48</v>
      </c>
      <c r="I3" s="22">
        <v>0.38057870370370372</v>
      </c>
      <c r="J3" s="23"/>
      <c r="K3" s="23"/>
      <c r="L3" s="23"/>
      <c r="M3" s="23"/>
      <c r="N3" s="23"/>
      <c r="O3" s="23"/>
      <c r="P3" s="23"/>
      <c r="Q3" s="23"/>
      <c r="R3" s="23"/>
      <c r="S3" s="23"/>
      <c r="T3" s="23"/>
      <c r="U3" s="23"/>
      <c r="V3" s="31"/>
      <c r="W3" s="23"/>
      <c r="X3" s="23"/>
      <c r="Y3" s="23"/>
      <c r="Z3" s="23"/>
      <c r="AA3" s="23"/>
      <c r="AB3" s="23"/>
      <c r="AC3" s="23"/>
      <c r="AD3" s="23"/>
      <c r="AE3" s="23"/>
      <c r="AF3" s="23">
        <v>0.60484953703703703</v>
      </c>
      <c r="AG3" s="24" t="s">
        <v>330</v>
      </c>
      <c r="AH3" s="24">
        <v>30</v>
      </c>
      <c r="AI3" s="24"/>
      <c r="AJ3" s="24">
        <v>60</v>
      </c>
      <c r="AK3" s="23">
        <f>AF3-I3</f>
        <v>0.22427083333333331</v>
      </c>
      <c r="AL3" s="23">
        <f>AK3+(AH3-AJ3)/1440</f>
        <v>0.20343749999999997</v>
      </c>
      <c r="AM3" s="4">
        <v>1</v>
      </c>
      <c r="AN3" s="4">
        <v>1</v>
      </c>
      <c r="AO3" s="4">
        <v>1</v>
      </c>
    </row>
  </sheetData>
  <pageMargins left="0.7" right="0.7" top="0.75" bottom="0.75" header="0.3" footer="0.3"/>
</worksheet>
</file>

<file path=docMetadata/LabelInfo.xml><?xml version="1.0" encoding="utf-8"?>
<clbl:labelList xmlns:clbl="http://schemas.microsoft.com/office/2020/mipLabelMetadata">
  <clbl:label id="{56ee34bf-ccdb-4d31-bfa7-d70a8087cdcc}" enabled="1" method="Standard" siteId="{17928398-834f-4756-9d9b-525628a13a45}"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Classic</vt:lpstr>
      <vt:lpstr>Novice</vt:lpstr>
      <vt:lpstr>Duathlon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 Kurov</dc:creator>
  <cp:lastModifiedBy>Serge Kurov</cp:lastModifiedBy>
  <dcterms:created xsi:type="dcterms:W3CDTF">2025-09-30T09:29:54Z</dcterms:created>
  <dcterms:modified xsi:type="dcterms:W3CDTF">2025-09-30T10:03:05Z</dcterms:modified>
</cp:coreProperties>
</file>