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pa/OneDrive/AJ/2024/1027_fingalbay/"/>
    </mc:Choice>
  </mc:AlternateContent>
  <xr:revisionPtr revIDLastSave="0" documentId="8_{BA6260DE-2A93-1D4F-8DE1-76056CCB4BEB}" xr6:coauthVersionLast="47" xr6:coauthVersionMax="47" xr10:uidLastSave="{00000000-0000-0000-0000-000000000000}"/>
  <bookViews>
    <workbookView xWindow="0" yWindow="0" windowWidth="25600" windowHeight="16000" xr2:uid="{146A9956-F540-9041-BC69-BFBA8E4A4A9B}"/>
  </bookViews>
  <sheets>
    <sheet name="Classic" sheetId="2" r:id="rId1"/>
    <sheet name="Novice" sheetId="1" r:id="rId2"/>
  </sheets>
  <definedNames>
    <definedName name="_xlnm._FilterDatabase" localSheetId="0" hidden="1">Classic!$A$2:$AV$34</definedName>
    <definedName name="_xlnm._FilterDatabase" localSheetId="1" hidden="1">Novice!$A$2:$AT$30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AA6" i="1"/>
  <c r="AB6" i="1" s="1"/>
  <c r="AA5" i="1"/>
  <c r="AB5" i="1" s="1"/>
  <c r="AA4" i="1"/>
  <c r="AB4" i="1" s="1"/>
  <c r="AA3" i="1"/>
  <c r="AB3" i="1" s="1"/>
</calcChain>
</file>

<file path=xl/sharedStrings.xml><?xml version="1.0" encoding="utf-8"?>
<sst xmlns="http://schemas.openxmlformats.org/spreadsheetml/2006/main" count="515" uniqueCount="317">
  <si>
    <t>Team#</t>
  </si>
  <si>
    <t>Team Name</t>
  </si>
  <si>
    <t>Name</t>
  </si>
  <si>
    <t>Surname</t>
  </si>
  <si>
    <t>Category</t>
  </si>
  <si>
    <t>Division</t>
  </si>
  <si>
    <t>START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</si>
  <si>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</si>
  <si>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</si>
  <si>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</si>
  <si>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</si>
  <si>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</si>
  <si>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</si>
  <si>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</si>
  <si>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</si>
  <si>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</si>
  <si>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</si>
  <si>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</si>
  <si>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</si>
  <si>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</si>
  <si>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</si>
  <si>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</si>
  <si>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</si>
  <si>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</si>
  <si>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</si>
  <si>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FINISH</t>
  </si>
  <si>
    <t>Bonus Comment</t>
  </si>
  <si>
    <t>Bonus</t>
  </si>
  <si>
    <t>Race Time</t>
  </si>
  <si>
    <t>TIME</t>
  </si>
  <si>
    <t>Rank</t>
  </si>
  <si>
    <t>Rank Category</t>
  </si>
  <si>
    <t>Rank Division</t>
  </si>
  <si>
    <t>Thomas</t>
  </si>
  <si>
    <t>MM</t>
  </si>
  <si>
    <t>OPEN</t>
  </si>
  <si>
    <t>Sam</t>
  </si>
  <si>
    <t>MIX</t>
  </si>
  <si>
    <t>Evans</t>
  </si>
  <si>
    <t>Michael</t>
  </si>
  <si>
    <t>Lang</t>
  </si>
  <si>
    <t>FF</t>
  </si>
  <si>
    <t>James</t>
  </si>
  <si>
    <t>Adam</t>
  </si>
  <si>
    <t>Daniel</t>
  </si>
  <si>
    <t>Samuel</t>
  </si>
  <si>
    <t>Shelley</t>
  </si>
  <si>
    <t>Nicholls</t>
  </si>
  <si>
    <t>Luke</t>
  </si>
  <si>
    <t>Jack</t>
  </si>
  <si>
    <t>Alex</t>
  </si>
  <si>
    <t>Darren</t>
  </si>
  <si>
    <t>Greg</t>
  </si>
  <si>
    <t>Craig</t>
  </si>
  <si>
    <t>Katie</t>
  </si>
  <si>
    <t>Jonathan</t>
  </si>
  <si>
    <t>Callum</t>
  </si>
  <si>
    <t>Carmichael</t>
  </si>
  <si>
    <t>Wilson</t>
  </si>
  <si>
    <t>Tom</t>
  </si>
  <si>
    <t>DNS</t>
  </si>
  <si>
    <t>Joel</t>
  </si>
  <si>
    <t>Hugh</t>
  </si>
  <si>
    <t>Emma</t>
  </si>
  <si>
    <t>Tim</t>
  </si>
  <si>
    <t>Taylor</t>
  </si>
  <si>
    <t>Liam</t>
  </si>
  <si>
    <t>Ethan</t>
  </si>
  <si>
    <t>Nicholas</t>
  </si>
  <si>
    <t>Bourke</t>
  </si>
  <si>
    <t>Vicki</t>
  </si>
  <si>
    <t>END</t>
  </si>
  <si>
    <t>Fingal Bay Sprint Series Adventure Race 2024 Results - CLASSIC Course</t>
  </si>
  <si>
    <t>Fingal Bay Sprint Series Adventure Race 2024 Results - NOVICE Course</t>
  </si>
  <si>
    <t>SmithFamily1</t>
  </si>
  <si>
    <t>Smith</t>
  </si>
  <si>
    <t>Maya</t>
  </si>
  <si>
    <t>FAM</t>
  </si>
  <si>
    <t>Damons Idea</t>
  </si>
  <si>
    <t>Damon</t>
  </si>
  <si>
    <t>Vandermaat</t>
  </si>
  <si>
    <t>Jeff</t>
  </si>
  <si>
    <t xml:space="preserve">Biggie smalls </t>
  </si>
  <si>
    <t xml:space="preserve">Mezzone </t>
  </si>
  <si>
    <t>The big Frenchies wombats</t>
  </si>
  <si>
    <t xml:space="preserve">Jerome </t>
  </si>
  <si>
    <t>Dozol</t>
  </si>
  <si>
    <t xml:space="preserve">Lucas </t>
  </si>
  <si>
    <t>Graceful Bird's</t>
  </si>
  <si>
    <t>Harley</t>
  </si>
  <si>
    <t>Bird</t>
  </si>
  <si>
    <t>Grace</t>
  </si>
  <si>
    <t>Mckeown</t>
  </si>
  <si>
    <t>Sharpe Crew</t>
  </si>
  <si>
    <t>Nicky</t>
  </si>
  <si>
    <t>Western</t>
  </si>
  <si>
    <t>Jesse</t>
  </si>
  <si>
    <t>Schumaker</t>
  </si>
  <si>
    <t>YippeeKayakOtherBuckets</t>
  </si>
  <si>
    <t>Luccitti</t>
  </si>
  <si>
    <t>Robertshaw</t>
  </si>
  <si>
    <t>Mud, sweat and beers</t>
  </si>
  <si>
    <t>Sian</t>
  </si>
  <si>
    <t>Franz</t>
  </si>
  <si>
    <t>Stephanie</t>
  </si>
  <si>
    <t>Fouche</t>
  </si>
  <si>
    <t>SLB</t>
  </si>
  <si>
    <t>Barrie</t>
  </si>
  <si>
    <t xml:space="preserve">Luke </t>
  </si>
  <si>
    <t>MASTERS</t>
  </si>
  <si>
    <t xml:space="preserve">Mud, Sweat and Margis </t>
  </si>
  <si>
    <t xml:space="preserve">Louise </t>
  </si>
  <si>
    <t>Cottrell</t>
  </si>
  <si>
    <t xml:space="preserve">Kara </t>
  </si>
  <si>
    <t>Rudolph-Wall</t>
  </si>
  <si>
    <t>48 Characters or Less</t>
  </si>
  <si>
    <t>Christopher</t>
  </si>
  <si>
    <t>Patterson</t>
  </si>
  <si>
    <t>Sterling</t>
  </si>
  <si>
    <t xml:space="preserve">The Worriers </t>
  </si>
  <si>
    <t>Amy</t>
  </si>
  <si>
    <t>Toshack</t>
  </si>
  <si>
    <t>Nadine</t>
  </si>
  <si>
    <t>Standen</t>
  </si>
  <si>
    <t xml:space="preserve">Well Dunn </t>
  </si>
  <si>
    <t>Nigel</t>
  </si>
  <si>
    <t>Dunn</t>
  </si>
  <si>
    <t>Lola</t>
  </si>
  <si>
    <t>The Screaming Stukas</t>
  </si>
  <si>
    <t>Brendan</t>
  </si>
  <si>
    <t>Byrne</t>
  </si>
  <si>
    <t>Connor</t>
  </si>
  <si>
    <t xml:space="preserve">Byrne </t>
  </si>
  <si>
    <t xml:space="preserve">Kachiki </t>
  </si>
  <si>
    <t>Edwina</t>
  </si>
  <si>
    <t>Sue</t>
  </si>
  <si>
    <t>How Far</t>
  </si>
  <si>
    <t>Howard</t>
  </si>
  <si>
    <t>TEAM BENNETT</t>
  </si>
  <si>
    <t>Nicole</t>
  </si>
  <si>
    <t>Bennett</t>
  </si>
  <si>
    <t>COLLINS</t>
  </si>
  <si>
    <t>Shizzle 'n' Chizzle</t>
  </si>
  <si>
    <t>Chelsea</t>
  </si>
  <si>
    <t>Hillenaar</t>
  </si>
  <si>
    <t xml:space="preserve">Serena </t>
  </si>
  <si>
    <t xml:space="preserve">Hizzle twins </t>
  </si>
  <si>
    <t xml:space="preserve">Monique </t>
  </si>
  <si>
    <t xml:space="preserve">Felicity </t>
  </si>
  <si>
    <t>Wondering Wombats</t>
  </si>
  <si>
    <t>Cheryl</t>
  </si>
  <si>
    <t>Small</t>
  </si>
  <si>
    <t>The Vincibles</t>
  </si>
  <si>
    <t>Jeffrey</t>
  </si>
  <si>
    <t>Charge</t>
  </si>
  <si>
    <t>Sophie</t>
  </si>
  <si>
    <t>Doing it</t>
  </si>
  <si>
    <t xml:space="preserve">Rohan </t>
  </si>
  <si>
    <t xml:space="preserve">Thomas </t>
  </si>
  <si>
    <t xml:space="preserve">Cassandra </t>
  </si>
  <si>
    <t>Dau</t>
  </si>
  <si>
    <t>New Crew</t>
  </si>
  <si>
    <t>Tristan</t>
  </si>
  <si>
    <t>New</t>
  </si>
  <si>
    <t>Jasper</t>
  </si>
  <si>
    <t xml:space="preserve">Guna Girls </t>
  </si>
  <si>
    <t xml:space="preserve">Lauren </t>
  </si>
  <si>
    <t xml:space="preserve">Gunasinghe </t>
  </si>
  <si>
    <t>Novices 2</t>
  </si>
  <si>
    <t>Marc</t>
  </si>
  <si>
    <t>Gunasinghe</t>
  </si>
  <si>
    <t>ECCMZ</t>
  </si>
  <si>
    <t>Erin</t>
  </si>
  <si>
    <t>Leleu</t>
  </si>
  <si>
    <t>Mud Puppies</t>
  </si>
  <si>
    <t>Bill</t>
  </si>
  <si>
    <t>Boyes</t>
  </si>
  <si>
    <t>Miya</t>
  </si>
  <si>
    <t>\nMissing CP 3 penalty 30</t>
  </si>
  <si>
    <t>RacyNewbies</t>
  </si>
  <si>
    <t>Zareena</t>
  </si>
  <si>
    <t>May</t>
  </si>
  <si>
    <t>Vrisha</t>
  </si>
  <si>
    <t>Ker</t>
  </si>
  <si>
    <t>\nMissing CP 9 penalty 30\nMissing CP 13 penalty 30</t>
  </si>
  <si>
    <t>Penalty Comment</t>
  </si>
  <si>
    <t>Penalty</t>
  </si>
  <si>
    <t>Bonus comment</t>
  </si>
  <si>
    <t>Adjusted TIME</t>
  </si>
  <si>
    <t>Overall</t>
  </si>
  <si>
    <t>AROC 2</t>
  </si>
  <si>
    <t>Landon-Smith</t>
  </si>
  <si>
    <t>Jackson</t>
  </si>
  <si>
    <t>\nBonus CP 7credit 15\nBonus CP 8credit 15\nBonus CP 17credit 15</t>
  </si>
  <si>
    <t>Black Bulls</t>
  </si>
  <si>
    <t>Cann</t>
  </si>
  <si>
    <t>Fordy's</t>
  </si>
  <si>
    <t>Ford</t>
  </si>
  <si>
    <t>Cuz We Can</t>
  </si>
  <si>
    <t>Simon</t>
  </si>
  <si>
    <t>Watt</t>
  </si>
  <si>
    <t>Jessica</t>
  </si>
  <si>
    <t>AROC 1</t>
  </si>
  <si>
    <t>Alina</t>
  </si>
  <si>
    <t>McMaster</t>
  </si>
  <si>
    <t>Archie</t>
  </si>
  <si>
    <t>Mudgee Maniac's</t>
  </si>
  <si>
    <t>Roger</t>
  </si>
  <si>
    <t>Stimson</t>
  </si>
  <si>
    <t>Leighton</t>
  </si>
  <si>
    <t>\nBonus CP 7credit 15\nBonus CP 8credit 15</t>
  </si>
  <si>
    <t>PK GUM</t>
  </si>
  <si>
    <t>Eddey</t>
  </si>
  <si>
    <t>Philip</t>
  </si>
  <si>
    <t>Face2Face</t>
  </si>
  <si>
    <t>Naomi</t>
  </si>
  <si>
    <t>Dan and Jess-tination unknown</t>
  </si>
  <si>
    <t xml:space="preserve">Jessica </t>
  </si>
  <si>
    <t xml:space="preserve">Munro </t>
  </si>
  <si>
    <t xml:space="preserve">Daniel </t>
  </si>
  <si>
    <t>Collins</t>
  </si>
  <si>
    <t>The Tough Bretts</t>
  </si>
  <si>
    <t>Kieren</t>
  </si>
  <si>
    <t>Fennell</t>
  </si>
  <si>
    <t>Gerard</t>
  </si>
  <si>
    <t>Bush</t>
  </si>
  <si>
    <t>Bophie</t>
  </si>
  <si>
    <t>Paton</t>
  </si>
  <si>
    <t xml:space="preserve">Ben </t>
  </si>
  <si>
    <t>Godden</t>
  </si>
  <si>
    <t>Blue Screen Survivors</t>
  </si>
  <si>
    <t>Symonds</t>
  </si>
  <si>
    <t>Rik</t>
  </si>
  <si>
    <t>Irons-Mclean</t>
  </si>
  <si>
    <t xml:space="preserve">The Strokers </t>
  </si>
  <si>
    <t>Todd</t>
  </si>
  <si>
    <t xml:space="preserve">Smallwood </t>
  </si>
  <si>
    <t>the Fast Man and He Who Follows</t>
  </si>
  <si>
    <t>Benedict</t>
  </si>
  <si>
    <t>Manché</t>
  </si>
  <si>
    <t>Walder</t>
  </si>
  <si>
    <t>The Fellowship</t>
  </si>
  <si>
    <t>Kyle</t>
  </si>
  <si>
    <t>Woodward</t>
  </si>
  <si>
    <t>Shelby</t>
  </si>
  <si>
    <t>Lockett</t>
  </si>
  <si>
    <t>\nBonus CP 17credit 15</t>
  </si>
  <si>
    <t>Price Boys</t>
  </si>
  <si>
    <t>Peter</t>
  </si>
  <si>
    <t>Price</t>
  </si>
  <si>
    <t>Mr and Mrs Turtle</t>
  </si>
  <si>
    <t>Cornford</t>
  </si>
  <si>
    <t>Saffaroos</t>
  </si>
  <si>
    <t>Lente</t>
  </si>
  <si>
    <t>Oosthuizen</t>
  </si>
  <si>
    <t>Waldo</t>
  </si>
  <si>
    <t>N&amp;J round 2</t>
  </si>
  <si>
    <t>Jane</t>
  </si>
  <si>
    <t>Liddle</t>
  </si>
  <si>
    <t>TriHards</t>
  </si>
  <si>
    <t>Chris</t>
  </si>
  <si>
    <t>Lucey</t>
  </si>
  <si>
    <t>Johnson</t>
  </si>
  <si>
    <t>Chewy Blueberries</t>
  </si>
  <si>
    <t>Lukaszewicz</t>
  </si>
  <si>
    <t>Kayla</t>
  </si>
  <si>
    <t>Falcons</t>
  </si>
  <si>
    <t>Jarryd</t>
  </si>
  <si>
    <t>Stevens</t>
  </si>
  <si>
    <t>Despicable Us</t>
  </si>
  <si>
    <t>Colin</t>
  </si>
  <si>
    <t>Fowler</t>
  </si>
  <si>
    <t xml:space="preserve">Kylie </t>
  </si>
  <si>
    <t>Moores the Better</t>
  </si>
  <si>
    <t>Carly</t>
  </si>
  <si>
    <t>Moore</t>
  </si>
  <si>
    <t xml:space="preserve">Matthhew </t>
  </si>
  <si>
    <t>SUPsistas</t>
  </si>
  <si>
    <t>Nicki</t>
  </si>
  <si>
    <t>Day</t>
  </si>
  <si>
    <t>Charne</t>
  </si>
  <si>
    <t>Lindsay</t>
  </si>
  <si>
    <t xml:space="preserve">Be better </t>
  </si>
  <si>
    <t xml:space="preserve">Bernice </t>
  </si>
  <si>
    <t xml:space="preserve">De Jager </t>
  </si>
  <si>
    <t xml:space="preserve">Tristan </t>
  </si>
  <si>
    <t xml:space="preserve">Stein </t>
  </si>
  <si>
    <t>\nMissing CP 14 penalty 30\nMissing CP 11 penalty 30\nMissing CP 13 penalty 30\nMissing CP 18 penalty 30</t>
  </si>
  <si>
    <t>\nBonus CP 8credit 15</t>
  </si>
  <si>
    <t xml:space="preserve">Planttastic </t>
  </si>
  <si>
    <t>Ange</t>
  </si>
  <si>
    <t>Bancroft</t>
  </si>
  <si>
    <t>Hamish</t>
  </si>
  <si>
    <t xml:space="preserve">Bancroft </t>
  </si>
  <si>
    <t>\nMissing CP 9 penalty 30\nMissing CP 10 penalty 30\nMissing CP 11 penalty 30\nMissing CP 12 penalty 30\nMissing CP 13 penalty 30</t>
  </si>
  <si>
    <t xml:space="preserve">Gewinner </t>
  </si>
  <si>
    <t>Lena</t>
  </si>
  <si>
    <t>Beermann</t>
  </si>
  <si>
    <t xml:space="preserve">Amanda </t>
  </si>
  <si>
    <t xml:space="preserve">Cruse </t>
  </si>
  <si>
    <t>\nMissing CP 4 penalty 30\nMissing CP 9 penalty 30\nMissing CP 10 penalty 30\nMissing CP 11 penalty 30\nMissing CP 13 penalty 30</t>
  </si>
  <si>
    <t>Jalex</t>
  </si>
  <si>
    <t>Parslow</t>
  </si>
  <si>
    <t>Holt</t>
  </si>
  <si>
    <t>IL-LOUMEL-ESSENCE</t>
  </si>
  <si>
    <t>Melinda</t>
  </si>
  <si>
    <t>Louise</t>
  </si>
  <si>
    <t>Rubic</t>
  </si>
  <si>
    <t>Stupid Troopers</t>
  </si>
  <si>
    <t>Timothy</t>
  </si>
  <si>
    <t>Allman</t>
  </si>
  <si>
    <t>The Team</t>
  </si>
  <si>
    <t>Zac</t>
  </si>
  <si>
    <t>Burns</t>
  </si>
  <si>
    <t>Drew</t>
  </si>
  <si>
    <t xml:space="preserve">McFarlane </t>
  </si>
  <si>
    <t>Penalty Comment
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</si>
</sst>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1" fontId="2" fillId="0" borderId="1" xfId="0" applyNumberFormat="1" applyFont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2" fontId="0" fillId="0" borderId="0" xfId="0" applyNumberFormat="1" applyAlignment="1">
      <alignment horizontal="right"/>
    </xf>
    <xf numFmtId="21" fontId="0" fillId="0" borderId="0" xfId="0" applyNumberFormat="1" applyAlignment="1">
      <alignment horizontal="right"/>
    </xf>
    <xf numFmtId="21" fontId="0" fillId="0" borderId="0" xfId="0" applyNumberFormat="1"/>
    <xf numFmtId="21" fontId="2" fillId="0" borderId="0" xfId="0" applyNumberFormat="1" applyFont="1" applyAlignment="1">
      <alignment horizontal="center" wrapText="1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1" fontId="2" fillId="0" borderId="0" xfId="0" applyNumberFormat="1" applyFont="1" applyAlignment="1">
      <alignment wrapText="1"/>
    </xf>
    <xf numFmtId="11" fontId="0" fillId="0" borderId="0" xfId="0" applyNumberForma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1" xfId="0" applyBorder="1"/>
    <xf numFmtId="21" fontId="0" fillId="0" borderId="1" xfId="0" applyNumberForma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  <xf numFmtId="21" fontId="5" fillId="0" borderId="4" xfId="0" applyNumberFormat="1" applyFont="1" applyBorder="1" applyAlignment="1">
      <alignment horizontal="center" wrapText="1"/>
    </xf>
    <xf numFmtId="0" fontId="5" fillId="0" borderId="4" xfId="0" applyFont="1" applyBorder="1"/>
    <xf numFmtId="2" fontId="6" fillId="0" borderId="4" xfId="0" applyNumberFormat="1" applyFont="1" applyBorder="1" applyAlignment="1">
      <alignment horizontal="right"/>
    </xf>
    <xf numFmtId="21" fontId="6" fillId="0" borderId="4" xfId="0" applyNumberFormat="1" applyFont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2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DC27-34E1-CC4F-91BF-90B5F6C349BA}">
  <dimension ref="A1:AV120"/>
  <sheetViews>
    <sheetView tabSelected="1" workbookViewId="0">
      <selection activeCell="D15" sqref="D15"/>
    </sheetView>
  </sheetViews>
  <sheetFormatPr baseColWidth="10" defaultColWidth="8.83203125" defaultRowHeight="16" x14ac:dyDescent="0.2"/>
  <cols>
    <col min="1" max="1" width="9" style="24" customWidth="1"/>
    <col min="2" max="2" width="32.83203125" customWidth="1"/>
    <col min="3" max="3" width="12.6640625" style="3" customWidth="1"/>
    <col min="4" max="6" width="17" style="3" customWidth="1"/>
    <col min="7" max="7" width="9.83203125" style="3" customWidth="1"/>
    <col min="8" max="8" width="10.1640625" style="3" customWidth="1"/>
    <col min="9" max="9" width="14.33203125" customWidth="1"/>
    <col min="10" max="22" width="10.83203125" customWidth="1"/>
    <col min="23" max="23" width="10.83203125" style="13" customWidth="1"/>
    <col min="24" max="27" width="10.83203125" style="14" customWidth="1"/>
    <col min="28" max="28" width="10.83203125" style="7" customWidth="1"/>
    <col min="29" max="29" width="13.1640625" customWidth="1"/>
    <col min="30" max="30" width="7.5" customWidth="1"/>
    <col min="31" max="31" width="13.1640625" customWidth="1"/>
  </cols>
  <sheetData>
    <row r="1" spans="1:45" ht="82" customHeight="1" x14ac:dyDescent="0.55000000000000004">
      <c r="A1" s="1" t="s">
        <v>72</v>
      </c>
      <c r="B1" s="2"/>
      <c r="F1" s="4"/>
      <c r="W1" s="5"/>
      <c r="X1" s="6"/>
      <c r="Y1" s="6"/>
      <c r="Z1" s="6"/>
      <c r="AA1" s="6"/>
    </row>
    <row r="2" spans="1:45" s="10" customFormat="1" ht="18.7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20</v>
      </c>
      <c r="K2" s="9" t="s">
        <v>21</v>
      </c>
      <c r="L2" s="9" t="s">
        <v>22</v>
      </c>
      <c r="M2" s="9" t="s">
        <v>7</v>
      </c>
      <c r="N2" s="9" t="s">
        <v>8</v>
      </c>
      <c r="O2" s="9" t="s">
        <v>9</v>
      </c>
      <c r="P2" s="9" t="s">
        <v>10</v>
      </c>
      <c r="Q2" s="9" t="s">
        <v>11</v>
      </c>
      <c r="R2" s="9" t="s">
        <v>12</v>
      </c>
      <c r="S2" s="9" t="s">
        <v>13</v>
      </c>
      <c r="T2" s="9" t="s">
        <v>14</v>
      </c>
      <c r="U2" s="9" t="s">
        <v>15</v>
      </c>
      <c r="V2" s="9" t="s">
        <v>16</v>
      </c>
      <c r="W2" s="9" t="s">
        <v>17</v>
      </c>
      <c r="X2" s="9" t="s">
        <v>18</v>
      </c>
      <c r="Y2" s="9" t="s">
        <v>19</v>
      </c>
      <c r="Z2" s="9" t="s">
        <v>23</v>
      </c>
      <c r="AA2" s="9" t="s">
        <v>24</v>
      </c>
      <c r="AB2" s="9" t="s">
        <v>25</v>
      </c>
      <c r="AC2" s="8" t="s">
        <v>316</v>
      </c>
      <c r="AD2" s="9" t="s">
        <v>186</v>
      </c>
      <c r="AE2" s="9" t="s">
        <v>26</v>
      </c>
      <c r="AF2" s="9" t="s">
        <v>27</v>
      </c>
      <c r="AG2" s="9" t="s">
        <v>28</v>
      </c>
      <c r="AH2" s="9" t="s">
        <v>29</v>
      </c>
      <c r="AI2" s="9" t="s">
        <v>30</v>
      </c>
      <c r="AJ2" s="9" t="s">
        <v>31</v>
      </c>
      <c r="AK2" s="9" t="s">
        <v>32</v>
      </c>
      <c r="AL2"/>
      <c r="AM2"/>
      <c r="AN2"/>
      <c r="AO2"/>
      <c r="AP2"/>
      <c r="AQ2"/>
      <c r="AR2"/>
      <c r="AS2"/>
    </row>
    <row r="3" spans="1:45" s="10" customFormat="1" ht="18.75" customHeight="1" x14ac:dyDescent="0.2">
      <c r="A3" s="29">
        <v>167</v>
      </c>
      <c r="B3" s="30" t="s">
        <v>190</v>
      </c>
      <c r="C3" s="30" t="s">
        <v>59</v>
      </c>
      <c r="D3" s="30" t="s">
        <v>191</v>
      </c>
      <c r="E3" s="30" t="s">
        <v>192</v>
      </c>
      <c r="F3" s="30" t="s">
        <v>191</v>
      </c>
      <c r="G3" s="31" t="s">
        <v>34</v>
      </c>
      <c r="H3" s="31" t="s">
        <v>35</v>
      </c>
      <c r="I3" s="32">
        <v>0.37986111111111115</v>
      </c>
      <c r="J3" s="41">
        <v>0.40347222222222223</v>
      </c>
      <c r="K3" s="41">
        <v>0.40663194444444445</v>
      </c>
      <c r="L3" s="41">
        <v>0.39972222222222226</v>
      </c>
      <c r="M3" s="41">
        <v>0.42432870370370374</v>
      </c>
      <c r="N3" s="41">
        <v>0.42870370370370375</v>
      </c>
      <c r="O3" s="41">
        <v>0.45236111111111116</v>
      </c>
      <c r="P3" s="41">
        <v>0.44633101851851853</v>
      </c>
      <c r="Q3" s="41">
        <v>0.44168981481481479</v>
      </c>
      <c r="R3" s="41">
        <v>0.46019675925925929</v>
      </c>
      <c r="S3" s="41">
        <v>0.46759259259259256</v>
      </c>
      <c r="T3" s="41">
        <v>0.4840740740740741</v>
      </c>
      <c r="U3" s="41">
        <v>0.47858796296296297</v>
      </c>
      <c r="V3" s="41">
        <v>0.48994212962962963</v>
      </c>
      <c r="W3" s="41">
        <v>0.50167824074074074</v>
      </c>
      <c r="X3" s="41">
        <v>0.50656250000000003</v>
      </c>
      <c r="Y3" s="41">
        <v>0.51156250000000003</v>
      </c>
      <c r="Z3" s="41">
        <v>0.49839120370370371</v>
      </c>
      <c r="AA3" s="41">
        <v>0.51821759259259259</v>
      </c>
      <c r="AB3" s="41">
        <v>0.51962962962962966</v>
      </c>
      <c r="AC3" s="33"/>
      <c r="AD3" s="42">
        <v>0</v>
      </c>
      <c r="AE3" s="34" t="s">
        <v>193</v>
      </c>
      <c r="AF3" s="42">
        <v>45</v>
      </c>
      <c r="AG3" s="35">
        <v>0.14462962962962964</v>
      </c>
      <c r="AH3" s="35">
        <v>0.11337962962962962</v>
      </c>
      <c r="AI3" s="28">
        <v>1</v>
      </c>
      <c r="AJ3" s="28">
        <v>1</v>
      </c>
      <c r="AK3" s="28">
        <v>1</v>
      </c>
      <c r="AL3"/>
      <c r="AM3"/>
      <c r="AN3"/>
      <c r="AO3"/>
      <c r="AP3"/>
      <c r="AQ3"/>
      <c r="AR3"/>
      <c r="AS3"/>
    </row>
    <row r="4" spans="1:45" s="10" customFormat="1" ht="18.75" customHeight="1" x14ac:dyDescent="0.2">
      <c r="A4" s="29">
        <v>157</v>
      </c>
      <c r="B4" s="30" t="s">
        <v>194</v>
      </c>
      <c r="C4" s="30" t="s">
        <v>39</v>
      </c>
      <c r="D4" s="30" t="s">
        <v>195</v>
      </c>
      <c r="E4" s="30" t="s">
        <v>66</v>
      </c>
      <c r="F4" s="36" t="s">
        <v>195</v>
      </c>
      <c r="G4" s="37" t="s">
        <v>34</v>
      </c>
      <c r="H4" s="36" t="s">
        <v>35</v>
      </c>
      <c r="I4" s="32">
        <v>0.37986111111111115</v>
      </c>
      <c r="J4" s="41">
        <v>0.40025462962962965</v>
      </c>
      <c r="K4" s="41">
        <v>0.39656249999999998</v>
      </c>
      <c r="L4" s="41">
        <v>0.40408564814814812</v>
      </c>
      <c r="M4" s="41">
        <v>0.43041666666666667</v>
      </c>
      <c r="N4" s="41">
        <v>0.43504629629629626</v>
      </c>
      <c r="O4" s="41">
        <v>0.44709490740740737</v>
      </c>
      <c r="P4" s="41">
        <v>0.45373842592592589</v>
      </c>
      <c r="Q4" s="41">
        <v>0.45033564814814814</v>
      </c>
      <c r="R4" s="41">
        <v>0.46543981481481483</v>
      </c>
      <c r="S4" s="41">
        <v>0.47245370370370371</v>
      </c>
      <c r="T4" s="41">
        <v>0.49326388888888889</v>
      </c>
      <c r="U4" s="41">
        <v>0.5</v>
      </c>
      <c r="V4" s="41">
        <v>0.50319444444444439</v>
      </c>
      <c r="W4" s="41">
        <v>0.50637731481481485</v>
      </c>
      <c r="X4" s="41">
        <v>0.51849537037037041</v>
      </c>
      <c r="Y4" s="41">
        <v>0.5234375</v>
      </c>
      <c r="Z4" s="41">
        <v>0.51224537037037032</v>
      </c>
      <c r="AA4" s="41">
        <v>0.53085648148148146</v>
      </c>
      <c r="AB4" s="41">
        <v>0.53219907407407407</v>
      </c>
      <c r="AC4" s="33"/>
      <c r="AD4" s="42">
        <v>0</v>
      </c>
      <c r="AE4" s="34" t="s">
        <v>193</v>
      </c>
      <c r="AF4" s="42">
        <v>45</v>
      </c>
      <c r="AG4" s="35">
        <v>0.15719907407407407</v>
      </c>
      <c r="AH4" s="35">
        <v>0.12594907407407407</v>
      </c>
      <c r="AI4" s="28">
        <v>2</v>
      </c>
      <c r="AJ4" s="28">
        <v>2</v>
      </c>
      <c r="AK4" s="28">
        <v>2</v>
      </c>
      <c r="AL4"/>
      <c r="AM4"/>
      <c r="AN4"/>
      <c r="AO4"/>
      <c r="AP4"/>
      <c r="AQ4"/>
      <c r="AR4"/>
      <c r="AS4"/>
    </row>
    <row r="5" spans="1:45" s="10" customFormat="1" ht="18.75" customHeight="1" x14ac:dyDescent="0.2">
      <c r="A5" s="29">
        <v>136</v>
      </c>
      <c r="B5" s="30" t="s">
        <v>196</v>
      </c>
      <c r="C5" s="30" t="s">
        <v>43</v>
      </c>
      <c r="D5" s="30" t="s">
        <v>197</v>
      </c>
      <c r="E5" s="30" t="s">
        <v>61</v>
      </c>
      <c r="F5" s="31" t="s">
        <v>197</v>
      </c>
      <c r="G5" s="31" t="s">
        <v>34</v>
      </c>
      <c r="H5" s="31" t="s">
        <v>35</v>
      </c>
      <c r="I5" s="32">
        <v>0.37986111111111115</v>
      </c>
      <c r="J5" s="41">
        <v>0.40785879629629629</v>
      </c>
      <c r="K5" s="41">
        <v>0.3972222222222222</v>
      </c>
      <c r="L5" s="41">
        <v>0.40290509259259261</v>
      </c>
      <c r="M5" s="41">
        <v>0.43422453703703701</v>
      </c>
      <c r="N5" s="41">
        <v>0.43987268518518513</v>
      </c>
      <c r="O5" s="41">
        <v>0.45483796296296292</v>
      </c>
      <c r="P5" s="41">
        <v>0.46418981481481486</v>
      </c>
      <c r="Q5" s="41">
        <v>0.45890046296296294</v>
      </c>
      <c r="R5" s="41">
        <v>0.4770833333333333</v>
      </c>
      <c r="S5" s="41"/>
      <c r="T5" s="41"/>
      <c r="U5" s="41">
        <v>0.48478009259259264</v>
      </c>
      <c r="V5" s="41">
        <v>0.48811342592592594</v>
      </c>
      <c r="W5" s="41">
        <v>0.49193287037037042</v>
      </c>
      <c r="X5" s="41">
        <v>0.49668981481481483</v>
      </c>
      <c r="Y5" s="41">
        <v>0.5022685185185185</v>
      </c>
      <c r="Z5" s="41"/>
      <c r="AA5" s="41">
        <v>0.51180555555555551</v>
      </c>
      <c r="AB5" s="41">
        <v>0.51332175925925927</v>
      </c>
      <c r="AC5" s="33"/>
      <c r="AD5" s="42">
        <v>0</v>
      </c>
      <c r="AE5" s="34"/>
      <c r="AF5" s="42">
        <v>0</v>
      </c>
      <c r="AG5" s="35">
        <v>0.13832175925925927</v>
      </c>
      <c r="AH5" s="35">
        <v>0.13832175925925927</v>
      </c>
      <c r="AI5" s="28">
        <v>3</v>
      </c>
      <c r="AJ5" s="28">
        <v>3</v>
      </c>
      <c r="AK5" s="28">
        <v>3</v>
      </c>
      <c r="AL5"/>
      <c r="AM5"/>
      <c r="AN5"/>
      <c r="AO5"/>
      <c r="AP5"/>
      <c r="AQ5"/>
      <c r="AR5"/>
      <c r="AS5"/>
    </row>
    <row r="6" spans="1:45" s="10" customFormat="1" ht="18.75" customHeight="1" x14ac:dyDescent="0.2">
      <c r="A6" s="29">
        <v>162</v>
      </c>
      <c r="B6" s="30" t="s">
        <v>198</v>
      </c>
      <c r="C6" s="30" t="s">
        <v>199</v>
      </c>
      <c r="D6" s="30" t="s">
        <v>200</v>
      </c>
      <c r="E6" s="30" t="s">
        <v>201</v>
      </c>
      <c r="F6" s="30" t="s">
        <v>200</v>
      </c>
      <c r="G6" s="30" t="s">
        <v>37</v>
      </c>
      <c r="H6" s="30" t="s">
        <v>35</v>
      </c>
      <c r="I6" s="32">
        <v>0.37986111111111115</v>
      </c>
      <c r="J6" s="41">
        <v>0.40790509259259261</v>
      </c>
      <c r="K6" s="41">
        <v>0.39718750000000003</v>
      </c>
      <c r="L6" s="41">
        <v>0.40325231481481483</v>
      </c>
      <c r="M6" s="41">
        <v>0.43412037037037038</v>
      </c>
      <c r="N6" s="41">
        <v>0.43969907407407405</v>
      </c>
      <c r="O6" s="41">
        <v>0.45489583333333333</v>
      </c>
      <c r="P6" s="41">
        <v>0.46427083333333335</v>
      </c>
      <c r="Q6" s="41">
        <v>0.45871527777777782</v>
      </c>
      <c r="R6" s="41">
        <v>0.47712962962962963</v>
      </c>
      <c r="S6" s="41"/>
      <c r="T6" s="41"/>
      <c r="U6" s="41">
        <v>0.48453703703703704</v>
      </c>
      <c r="V6" s="41">
        <v>0.48792824074074076</v>
      </c>
      <c r="W6" s="41">
        <v>0.49197916666666663</v>
      </c>
      <c r="X6" s="41">
        <v>0.49674768518518514</v>
      </c>
      <c r="Y6" s="41">
        <v>0.50209490740740736</v>
      </c>
      <c r="Z6" s="41"/>
      <c r="AA6" s="41">
        <v>0.51173611111111106</v>
      </c>
      <c r="AB6" s="41">
        <v>0.51339120370370372</v>
      </c>
      <c r="AC6" s="33"/>
      <c r="AD6" s="42">
        <v>0</v>
      </c>
      <c r="AE6" s="34"/>
      <c r="AF6" s="42">
        <v>0</v>
      </c>
      <c r="AG6" s="35">
        <v>0.1383912037037037</v>
      </c>
      <c r="AH6" s="35">
        <v>0.1383912037037037</v>
      </c>
      <c r="AI6" s="28">
        <v>4</v>
      </c>
      <c r="AJ6" s="28">
        <v>1</v>
      </c>
      <c r="AK6" s="28">
        <v>1</v>
      </c>
      <c r="AL6"/>
      <c r="AM6"/>
      <c r="AN6"/>
      <c r="AO6"/>
      <c r="AP6"/>
      <c r="AQ6"/>
      <c r="AR6"/>
      <c r="AS6"/>
    </row>
    <row r="7" spans="1:45" s="10" customFormat="1" ht="17.25" customHeight="1" x14ac:dyDescent="0.2">
      <c r="A7" s="29">
        <v>137</v>
      </c>
      <c r="B7" s="30" t="s">
        <v>202</v>
      </c>
      <c r="C7" s="30" t="s">
        <v>203</v>
      </c>
      <c r="D7" s="30" t="s">
        <v>204</v>
      </c>
      <c r="E7" s="30" t="s">
        <v>205</v>
      </c>
      <c r="F7" s="30" t="s">
        <v>191</v>
      </c>
      <c r="G7" s="30" t="s">
        <v>37</v>
      </c>
      <c r="H7" s="30" t="s">
        <v>35</v>
      </c>
      <c r="I7" s="32">
        <v>0.37986111111111115</v>
      </c>
      <c r="J7" s="41">
        <v>0.39872685185185186</v>
      </c>
      <c r="K7" s="41">
        <v>0.39486111111111111</v>
      </c>
      <c r="L7" s="41">
        <v>0.40270833333333328</v>
      </c>
      <c r="M7" s="41">
        <v>0.42618055555555556</v>
      </c>
      <c r="N7" s="41">
        <v>0.43140046296296292</v>
      </c>
      <c r="O7" s="41">
        <v>0.46122685185185186</v>
      </c>
      <c r="P7" s="41">
        <v>0.46991898148148148</v>
      </c>
      <c r="Q7" s="41">
        <v>0.46458333333333335</v>
      </c>
      <c r="R7" s="41">
        <v>0.48907407407407405</v>
      </c>
      <c r="S7" s="41">
        <v>0.49589120370370371</v>
      </c>
      <c r="T7" s="41">
        <v>0.51539351851851845</v>
      </c>
      <c r="U7" s="41">
        <v>0.52089120370370368</v>
      </c>
      <c r="V7" s="41">
        <v>0.52351851851851849</v>
      </c>
      <c r="W7" s="41">
        <v>0.52695601851851859</v>
      </c>
      <c r="X7" s="41">
        <v>0.53898148148148151</v>
      </c>
      <c r="Y7" s="41">
        <v>0.54350694444444447</v>
      </c>
      <c r="Z7" s="41">
        <v>0.53239583333333329</v>
      </c>
      <c r="AA7" s="41">
        <v>0.55091435185185189</v>
      </c>
      <c r="AB7" s="41">
        <v>0.55268518518518517</v>
      </c>
      <c r="AC7" s="33"/>
      <c r="AD7" s="42">
        <v>0</v>
      </c>
      <c r="AE7" s="34" t="s">
        <v>193</v>
      </c>
      <c r="AF7" s="42">
        <v>45</v>
      </c>
      <c r="AG7" s="35">
        <v>0.17768518518518517</v>
      </c>
      <c r="AH7" s="35">
        <v>0.1464351851851852</v>
      </c>
      <c r="AI7" s="28">
        <v>5</v>
      </c>
      <c r="AJ7" s="27">
        <v>2</v>
      </c>
      <c r="AK7" s="27">
        <v>2</v>
      </c>
    </row>
    <row r="8" spans="1:45" s="10" customFormat="1" ht="18.75" customHeight="1" x14ac:dyDescent="0.2">
      <c r="A8" s="29">
        <v>160</v>
      </c>
      <c r="B8" s="30" t="s">
        <v>206</v>
      </c>
      <c r="C8" s="30" t="s">
        <v>207</v>
      </c>
      <c r="D8" s="30" t="s">
        <v>208</v>
      </c>
      <c r="E8" s="30" t="s">
        <v>56</v>
      </c>
      <c r="F8" s="36" t="s">
        <v>209</v>
      </c>
      <c r="G8" s="37" t="s">
        <v>34</v>
      </c>
      <c r="H8" s="36" t="s">
        <v>35</v>
      </c>
      <c r="I8" s="32">
        <v>0.37986111111111115</v>
      </c>
      <c r="J8" s="41">
        <v>0.40231481481481479</v>
      </c>
      <c r="K8" s="41">
        <v>0.39773148148148146</v>
      </c>
      <c r="L8" s="41">
        <v>0.40711805555555558</v>
      </c>
      <c r="M8" s="41">
        <v>0.43699074074074074</v>
      </c>
      <c r="N8" s="41">
        <v>0.44214120370370374</v>
      </c>
      <c r="O8" s="41">
        <v>0.45420138888888889</v>
      </c>
      <c r="P8" s="41">
        <v>0.46152777777777776</v>
      </c>
      <c r="Q8" s="41">
        <v>0.46665509259259258</v>
      </c>
      <c r="R8" s="41">
        <v>0.47630787037037042</v>
      </c>
      <c r="S8" s="41">
        <v>0.48578703703703702</v>
      </c>
      <c r="T8" s="41">
        <v>0.50612268518518522</v>
      </c>
      <c r="U8" s="41">
        <v>0.51240740740740742</v>
      </c>
      <c r="V8" s="41">
        <v>0.5153240740740741</v>
      </c>
      <c r="W8" s="41">
        <v>0.52087962962962964</v>
      </c>
      <c r="X8" s="41">
        <v>0.52868055555555549</v>
      </c>
      <c r="Y8" s="41">
        <v>0.53532407407407401</v>
      </c>
      <c r="Z8" s="41"/>
      <c r="AA8" s="41">
        <v>0.54375000000000007</v>
      </c>
      <c r="AB8" s="41">
        <v>0.54527777777777775</v>
      </c>
      <c r="AC8" s="33"/>
      <c r="AD8" s="42">
        <v>0</v>
      </c>
      <c r="AE8" s="34" t="s">
        <v>210</v>
      </c>
      <c r="AF8" s="42">
        <v>30</v>
      </c>
      <c r="AG8" s="35">
        <v>0.17027777777777778</v>
      </c>
      <c r="AH8" s="35">
        <v>0.14944444444444446</v>
      </c>
      <c r="AI8" s="28">
        <v>6</v>
      </c>
      <c r="AJ8" s="28">
        <v>4</v>
      </c>
      <c r="AK8" s="28">
        <v>4</v>
      </c>
      <c r="AL8"/>
      <c r="AM8"/>
      <c r="AN8"/>
      <c r="AO8"/>
      <c r="AP8"/>
      <c r="AQ8"/>
      <c r="AR8"/>
      <c r="AS8"/>
    </row>
    <row r="9" spans="1:45" s="10" customFormat="1" ht="18.75" customHeight="1" x14ac:dyDescent="0.2">
      <c r="A9" s="29">
        <v>152</v>
      </c>
      <c r="B9" s="30" t="s">
        <v>211</v>
      </c>
      <c r="C9" s="30" t="s">
        <v>54</v>
      </c>
      <c r="D9" s="30" t="s">
        <v>212</v>
      </c>
      <c r="E9" s="30" t="s">
        <v>213</v>
      </c>
      <c r="F9" s="31" t="s">
        <v>212</v>
      </c>
      <c r="G9" s="31" t="s">
        <v>37</v>
      </c>
      <c r="H9" s="31" t="s">
        <v>35</v>
      </c>
      <c r="I9" s="32">
        <v>0.37986111111111115</v>
      </c>
      <c r="J9" s="41">
        <v>0.40062500000000001</v>
      </c>
      <c r="K9" s="41">
        <v>0.3964699074074074</v>
      </c>
      <c r="L9" s="41">
        <v>0.4049537037037037</v>
      </c>
      <c r="M9" s="41">
        <v>0.43651620370370375</v>
      </c>
      <c r="N9" s="41">
        <v>0.44737268518518519</v>
      </c>
      <c r="O9" s="41">
        <v>0.46515046296296297</v>
      </c>
      <c r="P9" s="41">
        <v>0.47370370370370374</v>
      </c>
      <c r="Q9" s="41">
        <v>0.46913194444444445</v>
      </c>
      <c r="R9" s="41">
        <v>0.48898148148148146</v>
      </c>
      <c r="S9" s="41">
        <v>0.50043981481481481</v>
      </c>
      <c r="T9" s="41">
        <v>0.52027777777777773</v>
      </c>
      <c r="U9" s="41">
        <v>0.5254050925925926</v>
      </c>
      <c r="V9" s="41">
        <v>0.52895833333333331</v>
      </c>
      <c r="W9" s="41">
        <v>0.53288194444444448</v>
      </c>
      <c r="X9" s="41">
        <v>0.53810185185185189</v>
      </c>
      <c r="Y9" s="41">
        <v>0.54335648148148141</v>
      </c>
      <c r="Z9" s="41"/>
      <c r="AA9" s="41">
        <v>0.55224537037037036</v>
      </c>
      <c r="AB9" s="41">
        <v>0.55423611111111104</v>
      </c>
      <c r="AC9" s="33"/>
      <c r="AD9" s="42">
        <v>0</v>
      </c>
      <c r="AE9" s="34" t="s">
        <v>210</v>
      </c>
      <c r="AF9" s="42">
        <v>30</v>
      </c>
      <c r="AG9" s="35">
        <v>0.17923611111111112</v>
      </c>
      <c r="AH9" s="35">
        <v>0.15840277777777778</v>
      </c>
      <c r="AI9" s="28">
        <v>7</v>
      </c>
      <c r="AJ9" s="28">
        <v>3</v>
      </c>
      <c r="AK9" s="28">
        <v>3</v>
      </c>
      <c r="AL9"/>
      <c r="AM9"/>
      <c r="AN9"/>
      <c r="AO9"/>
      <c r="AP9"/>
      <c r="AQ9"/>
      <c r="AR9"/>
      <c r="AS9"/>
    </row>
    <row r="10" spans="1:45" s="10" customFormat="1" ht="18.75" customHeight="1" x14ac:dyDescent="0.2">
      <c r="A10" s="29">
        <v>146</v>
      </c>
      <c r="B10" s="30" t="s">
        <v>214</v>
      </c>
      <c r="C10" s="30" t="s">
        <v>44</v>
      </c>
      <c r="D10" s="30" t="s">
        <v>40</v>
      </c>
      <c r="E10" s="30" t="s">
        <v>215</v>
      </c>
      <c r="F10" s="30" t="s">
        <v>40</v>
      </c>
      <c r="G10" s="30" t="s">
        <v>37</v>
      </c>
      <c r="H10" s="30" t="s">
        <v>35</v>
      </c>
      <c r="I10" s="32">
        <v>0.37986111111111115</v>
      </c>
      <c r="J10" s="41">
        <v>0.40997685185185184</v>
      </c>
      <c r="K10" s="41">
        <v>0.39960648148148148</v>
      </c>
      <c r="L10" s="41">
        <v>0.40538194444444442</v>
      </c>
      <c r="M10" s="41">
        <v>0.43877314814814811</v>
      </c>
      <c r="N10" s="41">
        <v>0.44420138888888888</v>
      </c>
      <c r="O10" s="41">
        <v>0.47547453703703701</v>
      </c>
      <c r="P10" s="41">
        <v>0.46737268518518515</v>
      </c>
      <c r="Q10" s="41">
        <v>0.46307870370370369</v>
      </c>
      <c r="R10" s="41">
        <v>0.48591435185185183</v>
      </c>
      <c r="S10" s="41"/>
      <c r="T10" s="41"/>
      <c r="U10" s="41">
        <v>0.4954513888888889</v>
      </c>
      <c r="V10" s="41">
        <v>0.4996990740740741</v>
      </c>
      <c r="W10" s="41">
        <v>0.5116087962962963</v>
      </c>
      <c r="X10" s="41">
        <v>0.51682870370370371</v>
      </c>
      <c r="Y10" s="41">
        <v>0.52324074074074078</v>
      </c>
      <c r="Z10" s="41"/>
      <c r="AA10" s="41">
        <v>0.53333333333333333</v>
      </c>
      <c r="AB10" s="41">
        <v>0.53548611111111111</v>
      </c>
      <c r="AC10" s="38"/>
      <c r="AD10" s="42">
        <v>0</v>
      </c>
      <c r="AE10" s="39"/>
      <c r="AF10" s="42">
        <v>0</v>
      </c>
      <c r="AG10" s="35">
        <v>0.16048611111111111</v>
      </c>
      <c r="AH10" s="35">
        <v>0.16048611111111111</v>
      </c>
      <c r="AI10" s="28">
        <v>8</v>
      </c>
      <c r="AJ10" s="28">
        <v>4</v>
      </c>
      <c r="AK10" s="28">
        <v>4</v>
      </c>
      <c r="AL10"/>
      <c r="AM10"/>
      <c r="AN10"/>
      <c r="AO10"/>
      <c r="AP10"/>
      <c r="AQ10"/>
      <c r="AR10"/>
      <c r="AS10"/>
    </row>
    <row r="11" spans="1:45" s="10" customFormat="1" ht="18.75" customHeight="1" x14ac:dyDescent="0.2">
      <c r="A11" s="29">
        <v>151</v>
      </c>
      <c r="B11" s="30" t="s">
        <v>216</v>
      </c>
      <c r="C11" s="30" t="s">
        <v>217</v>
      </c>
      <c r="D11" s="30" t="s">
        <v>218</v>
      </c>
      <c r="E11" s="30" t="s">
        <v>219</v>
      </c>
      <c r="F11" s="30" t="s">
        <v>220</v>
      </c>
      <c r="G11" s="30" t="s">
        <v>37</v>
      </c>
      <c r="H11" s="30" t="s">
        <v>35</v>
      </c>
      <c r="I11" s="32">
        <v>0.37986111111111115</v>
      </c>
      <c r="J11" s="41">
        <v>0.39811342592592597</v>
      </c>
      <c r="K11" s="41">
        <v>0.40666666666666668</v>
      </c>
      <c r="L11" s="41">
        <v>0.4022337962962963</v>
      </c>
      <c r="M11" s="41">
        <v>0.4255902777777778</v>
      </c>
      <c r="N11" s="41">
        <v>0.43356481481481479</v>
      </c>
      <c r="O11" s="41">
        <v>0.45390046296296299</v>
      </c>
      <c r="P11" s="41">
        <v>0.46728009259259262</v>
      </c>
      <c r="Q11" s="41">
        <v>0.45957175925925925</v>
      </c>
      <c r="R11" s="41">
        <v>0.47848379629629628</v>
      </c>
      <c r="S11" s="41">
        <v>0.49137731481481484</v>
      </c>
      <c r="T11" s="41">
        <v>0.51399305555555552</v>
      </c>
      <c r="U11" s="41">
        <v>0.52064814814814808</v>
      </c>
      <c r="V11" s="41">
        <v>0.52369212962962963</v>
      </c>
      <c r="W11" s="41">
        <v>0.52710648148148154</v>
      </c>
      <c r="X11" s="41">
        <v>0.53934027777777771</v>
      </c>
      <c r="Y11" s="41">
        <v>0.54817129629629624</v>
      </c>
      <c r="Z11" s="41">
        <v>0.53262731481481485</v>
      </c>
      <c r="AA11" s="41">
        <v>0.55648148148148147</v>
      </c>
      <c r="AB11" s="41">
        <v>0.55925925925925923</v>
      </c>
      <c r="AC11" s="33"/>
      <c r="AD11" s="42">
        <v>0</v>
      </c>
      <c r="AE11" s="40" t="s">
        <v>193</v>
      </c>
      <c r="AF11" s="42">
        <v>45</v>
      </c>
      <c r="AG11" s="35">
        <v>0.18425925925925926</v>
      </c>
      <c r="AH11" s="35">
        <v>0.15300925925925926</v>
      </c>
      <c r="AI11" s="28">
        <v>9</v>
      </c>
      <c r="AJ11" s="28">
        <v>5</v>
      </c>
      <c r="AK11" s="28">
        <v>5</v>
      </c>
      <c r="AL11"/>
      <c r="AM11"/>
      <c r="AN11"/>
      <c r="AO11"/>
      <c r="AP11"/>
      <c r="AQ11"/>
      <c r="AR11"/>
      <c r="AS11"/>
    </row>
    <row r="12" spans="1:45" s="10" customFormat="1" ht="18.75" customHeight="1" x14ac:dyDescent="0.2">
      <c r="A12" s="29">
        <v>153</v>
      </c>
      <c r="B12" s="30" t="s">
        <v>221</v>
      </c>
      <c r="C12" s="30" t="s">
        <v>222</v>
      </c>
      <c r="D12" s="30" t="s">
        <v>223</v>
      </c>
      <c r="E12" s="30" t="s">
        <v>224</v>
      </c>
      <c r="F12" s="30" t="s">
        <v>225</v>
      </c>
      <c r="G12" s="30" t="s">
        <v>34</v>
      </c>
      <c r="H12" s="30" t="s">
        <v>35</v>
      </c>
      <c r="I12" s="32">
        <v>0.37986111111111115</v>
      </c>
      <c r="J12" s="41">
        <v>0.40297453703703701</v>
      </c>
      <c r="K12" s="41">
        <v>0.41309027777777779</v>
      </c>
      <c r="L12" s="41">
        <v>0.40744212962962961</v>
      </c>
      <c r="M12" s="41">
        <v>0.43929398148148152</v>
      </c>
      <c r="N12" s="41">
        <v>0.44564814814814818</v>
      </c>
      <c r="O12" s="41">
        <v>0.47752314814814811</v>
      </c>
      <c r="P12" s="41">
        <v>0.48583333333333334</v>
      </c>
      <c r="Q12" s="41">
        <v>0.48173611111111114</v>
      </c>
      <c r="R12" s="41">
        <v>0.50148148148148153</v>
      </c>
      <c r="S12" s="41"/>
      <c r="T12" s="41"/>
      <c r="U12" s="41">
        <v>0.51165509259259256</v>
      </c>
      <c r="V12" s="41">
        <v>0.51560185185185181</v>
      </c>
      <c r="W12" s="41">
        <v>0.52050925925925928</v>
      </c>
      <c r="X12" s="41">
        <v>0.52571759259259265</v>
      </c>
      <c r="Y12" s="41">
        <v>0.53350694444444446</v>
      </c>
      <c r="Z12" s="41"/>
      <c r="AA12" s="41">
        <v>0.5426967592592592</v>
      </c>
      <c r="AB12" s="41">
        <v>0.5458101851851852</v>
      </c>
      <c r="AC12" s="33"/>
      <c r="AD12" s="42">
        <v>0</v>
      </c>
      <c r="AE12" s="34"/>
      <c r="AF12" s="42">
        <v>0</v>
      </c>
      <c r="AG12" s="35">
        <v>0.17081018518518518</v>
      </c>
      <c r="AH12" s="35">
        <v>0.17081018518518518</v>
      </c>
      <c r="AI12" s="28">
        <v>10</v>
      </c>
      <c r="AJ12" s="28">
        <v>5</v>
      </c>
      <c r="AK12" s="28">
        <v>5</v>
      </c>
      <c r="AL12"/>
      <c r="AM12"/>
      <c r="AN12"/>
      <c r="AO12"/>
      <c r="AP12"/>
      <c r="AQ12"/>
      <c r="AR12"/>
      <c r="AS12"/>
    </row>
    <row r="13" spans="1:45" s="10" customFormat="1" ht="18.75" customHeight="1" x14ac:dyDescent="0.2">
      <c r="A13" s="29">
        <v>163</v>
      </c>
      <c r="B13" s="30" t="s">
        <v>226</v>
      </c>
      <c r="C13" s="30" t="s">
        <v>155</v>
      </c>
      <c r="D13" s="30" t="s">
        <v>227</v>
      </c>
      <c r="E13" s="30" t="s">
        <v>228</v>
      </c>
      <c r="F13" s="30" t="s">
        <v>229</v>
      </c>
      <c r="G13" s="30" t="s">
        <v>37</v>
      </c>
      <c r="H13" s="30" t="s">
        <v>35</v>
      </c>
      <c r="I13" s="32">
        <v>0.37986111111111115</v>
      </c>
      <c r="J13" s="41">
        <v>0.40304398148148146</v>
      </c>
      <c r="K13" s="41">
        <v>0.39869212962962958</v>
      </c>
      <c r="L13" s="41">
        <v>0.40751157407407407</v>
      </c>
      <c r="M13" s="41">
        <v>0.43895833333333334</v>
      </c>
      <c r="N13" s="41">
        <v>0.44545138888888891</v>
      </c>
      <c r="O13" s="41">
        <v>0.47748842592592594</v>
      </c>
      <c r="P13" s="41">
        <v>0.48571759259259256</v>
      </c>
      <c r="Q13" s="41">
        <v>0.48142361111111115</v>
      </c>
      <c r="R13" s="41">
        <v>0.50143518518518515</v>
      </c>
      <c r="S13" s="41"/>
      <c r="T13" s="41"/>
      <c r="U13" s="41">
        <v>0.51150462962962961</v>
      </c>
      <c r="V13" s="41">
        <v>0.51553240740740736</v>
      </c>
      <c r="W13" s="41">
        <v>0.52046296296296302</v>
      </c>
      <c r="X13" s="41">
        <v>0.52557870370370374</v>
      </c>
      <c r="Y13" s="41">
        <v>0.53387731481481482</v>
      </c>
      <c r="Z13" s="41"/>
      <c r="AA13" s="41">
        <v>0.54349537037037032</v>
      </c>
      <c r="AB13" s="41">
        <v>0.54590277777777774</v>
      </c>
      <c r="AC13" s="33"/>
      <c r="AD13" s="42">
        <v>0</v>
      </c>
      <c r="AE13" s="40"/>
      <c r="AF13" s="42">
        <v>0</v>
      </c>
      <c r="AG13" s="35">
        <v>0.17090277777777776</v>
      </c>
      <c r="AH13" s="35">
        <v>0.17090277777777776</v>
      </c>
      <c r="AI13" s="28">
        <v>11</v>
      </c>
      <c r="AJ13" s="28">
        <v>6</v>
      </c>
      <c r="AK13" s="28">
        <v>6</v>
      </c>
      <c r="AL13"/>
      <c r="AM13"/>
      <c r="AN13"/>
      <c r="AO13"/>
      <c r="AP13"/>
      <c r="AQ13"/>
      <c r="AR13"/>
      <c r="AS13"/>
    </row>
    <row r="14" spans="1:45" ht="18.75" customHeight="1" x14ac:dyDescent="0.2">
      <c r="A14" s="29">
        <v>164</v>
      </c>
      <c r="B14" s="30" t="s">
        <v>230</v>
      </c>
      <c r="C14" s="30" t="s">
        <v>64</v>
      </c>
      <c r="D14" s="30" t="s">
        <v>231</v>
      </c>
      <c r="E14" s="30" t="s">
        <v>232</v>
      </c>
      <c r="F14" s="30" t="s">
        <v>233</v>
      </c>
      <c r="G14" s="30" t="s">
        <v>34</v>
      </c>
      <c r="H14" s="30" t="s">
        <v>35</v>
      </c>
      <c r="I14" s="32">
        <v>0.37986111111111115</v>
      </c>
      <c r="J14" s="41">
        <v>0.41253472222222221</v>
      </c>
      <c r="K14" s="41">
        <v>0.40055555555555555</v>
      </c>
      <c r="L14" s="41">
        <v>0.4073032407407407</v>
      </c>
      <c r="M14" s="41">
        <v>0.4427314814814815</v>
      </c>
      <c r="N14" s="41">
        <v>0.44896990740740739</v>
      </c>
      <c r="O14" s="41">
        <v>0.46618055555555554</v>
      </c>
      <c r="P14" s="41">
        <v>0.47491898148148143</v>
      </c>
      <c r="Q14" s="41">
        <v>0.48104166666666665</v>
      </c>
      <c r="R14" s="41">
        <v>0.49363425925925924</v>
      </c>
      <c r="S14" s="41">
        <v>0.50241898148148145</v>
      </c>
      <c r="T14" s="41">
        <v>0.52563657407407405</v>
      </c>
      <c r="U14" s="41">
        <v>0.53461805555555553</v>
      </c>
      <c r="V14" s="41">
        <v>0.538599537037037</v>
      </c>
      <c r="W14" s="41">
        <v>0.54496527777777781</v>
      </c>
      <c r="X14" s="41">
        <v>0.55040509259259263</v>
      </c>
      <c r="Y14" s="41">
        <v>0.55826388888888889</v>
      </c>
      <c r="Z14" s="41"/>
      <c r="AA14" s="41">
        <v>0.56868055555555552</v>
      </c>
      <c r="AB14" s="41">
        <v>0.57060185185185186</v>
      </c>
      <c r="AC14" s="33"/>
      <c r="AD14" s="42">
        <v>0</v>
      </c>
      <c r="AE14" s="34" t="s">
        <v>210</v>
      </c>
      <c r="AF14" s="42">
        <v>30</v>
      </c>
      <c r="AG14" s="35">
        <v>0.19560185185185186</v>
      </c>
      <c r="AH14" s="35">
        <v>0.17476851851851852</v>
      </c>
      <c r="AI14" s="28">
        <v>12</v>
      </c>
      <c r="AJ14" s="28">
        <v>6</v>
      </c>
      <c r="AK14" s="28">
        <v>6</v>
      </c>
    </row>
    <row r="15" spans="1:45" ht="18.75" customHeight="1" x14ac:dyDescent="0.2">
      <c r="A15" s="29">
        <v>166</v>
      </c>
      <c r="B15" s="30" t="s">
        <v>234</v>
      </c>
      <c r="C15" s="30" t="s">
        <v>235</v>
      </c>
      <c r="D15" s="30" t="s">
        <v>69</v>
      </c>
      <c r="E15" s="30" t="s">
        <v>50</v>
      </c>
      <c r="F15" s="30" t="s">
        <v>236</v>
      </c>
      <c r="G15" s="30" t="s">
        <v>34</v>
      </c>
      <c r="H15" s="30" t="s">
        <v>35</v>
      </c>
      <c r="I15" s="32">
        <v>0.37986111111111115</v>
      </c>
      <c r="J15" s="41">
        <v>0.40500000000000003</v>
      </c>
      <c r="K15" s="41">
        <v>0.40025462962962965</v>
      </c>
      <c r="L15" s="41">
        <v>0.41024305555555557</v>
      </c>
      <c r="M15" s="41">
        <v>0.44259259259259259</v>
      </c>
      <c r="N15" s="41">
        <v>0.45067129629629626</v>
      </c>
      <c r="O15" s="41">
        <v>0.46813657407407411</v>
      </c>
      <c r="P15" s="41">
        <v>0.47657407407407404</v>
      </c>
      <c r="Q15" s="41">
        <v>0.48256944444444444</v>
      </c>
      <c r="R15" s="41">
        <v>0.49325231481481485</v>
      </c>
      <c r="S15" s="41">
        <v>0.50234953703703711</v>
      </c>
      <c r="T15" s="41">
        <v>0.52487268518518515</v>
      </c>
      <c r="U15" s="41">
        <v>0.53418981481481487</v>
      </c>
      <c r="V15" s="41">
        <v>0.53806712962962966</v>
      </c>
      <c r="W15" s="41">
        <v>0.54461805555555554</v>
      </c>
      <c r="X15" s="41">
        <v>0.55011574074074077</v>
      </c>
      <c r="Y15" s="41">
        <v>0.55752314814814818</v>
      </c>
      <c r="Z15" s="41"/>
      <c r="AA15" s="41">
        <v>0.56833333333333336</v>
      </c>
      <c r="AB15" s="41">
        <v>0.57063657407407409</v>
      </c>
      <c r="AC15" s="33"/>
      <c r="AD15" s="42">
        <v>0</v>
      </c>
      <c r="AE15" s="34" t="s">
        <v>210</v>
      </c>
      <c r="AF15" s="42">
        <v>30</v>
      </c>
      <c r="AG15" s="35">
        <v>0.19563657407407409</v>
      </c>
      <c r="AH15" s="35">
        <v>0.17480324074074075</v>
      </c>
      <c r="AI15" s="28">
        <v>13</v>
      </c>
      <c r="AJ15" s="28">
        <v>7</v>
      </c>
      <c r="AK15" s="28">
        <v>7</v>
      </c>
    </row>
    <row r="16" spans="1:45" ht="18.75" customHeight="1" x14ac:dyDescent="0.2">
      <c r="A16" s="29">
        <v>140</v>
      </c>
      <c r="B16" s="30" t="s">
        <v>237</v>
      </c>
      <c r="C16" s="30" t="s">
        <v>238</v>
      </c>
      <c r="D16" s="30" t="s">
        <v>239</v>
      </c>
      <c r="E16" s="30" t="s">
        <v>55</v>
      </c>
      <c r="F16" s="30" t="s">
        <v>240</v>
      </c>
      <c r="G16" s="30" t="s">
        <v>34</v>
      </c>
      <c r="H16" s="30" t="s">
        <v>35</v>
      </c>
      <c r="I16" s="32">
        <v>0.37986111111111115</v>
      </c>
      <c r="J16" s="41">
        <v>0.40086805555555555</v>
      </c>
      <c r="K16" s="41">
        <v>0.39678240740740739</v>
      </c>
      <c r="L16" s="41">
        <v>0.40528935185185189</v>
      </c>
      <c r="M16" s="41">
        <v>0.43711805555555555</v>
      </c>
      <c r="N16" s="41">
        <v>0.44252314814814814</v>
      </c>
      <c r="O16" s="41">
        <v>0.45750000000000002</v>
      </c>
      <c r="P16" s="41">
        <v>0.46763888888888888</v>
      </c>
      <c r="Q16" s="41">
        <v>0.46255787037037038</v>
      </c>
      <c r="R16" s="41">
        <v>0.48082175925925924</v>
      </c>
      <c r="S16" s="41">
        <v>0.49752314814814813</v>
      </c>
      <c r="T16" s="41">
        <v>0.52278935185185182</v>
      </c>
      <c r="U16" s="41">
        <v>0.53386574074074067</v>
      </c>
      <c r="V16" s="41">
        <v>0.53726851851851853</v>
      </c>
      <c r="W16" s="41">
        <v>0.56046296296296294</v>
      </c>
      <c r="X16" s="41">
        <v>0.56637731481481479</v>
      </c>
      <c r="Y16" s="41">
        <v>0.57623842592592589</v>
      </c>
      <c r="Z16" s="41">
        <v>0.55208333333333337</v>
      </c>
      <c r="AA16" s="41">
        <v>0.5854166666666667</v>
      </c>
      <c r="AB16" s="41">
        <v>0.5870023148148148</v>
      </c>
      <c r="AC16" s="33"/>
      <c r="AD16" s="42">
        <v>0</v>
      </c>
      <c r="AE16" s="34" t="s">
        <v>193</v>
      </c>
      <c r="AF16" s="42">
        <v>45</v>
      </c>
      <c r="AG16" s="35">
        <v>0.21200231481481482</v>
      </c>
      <c r="AH16" s="35">
        <v>0.18075231481481482</v>
      </c>
      <c r="AI16" s="28">
        <v>14</v>
      </c>
      <c r="AJ16" s="28">
        <v>8</v>
      </c>
      <c r="AK16" s="28">
        <v>8</v>
      </c>
    </row>
    <row r="17" spans="1:37" ht="18.75" customHeight="1" x14ac:dyDescent="0.2">
      <c r="A17" s="29">
        <v>154</v>
      </c>
      <c r="B17" s="30" t="s">
        <v>241</v>
      </c>
      <c r="C17" s="30" t="s">
        <v>242</v>
      </c>
      <c r="D17" s="30" t="s">
        <v>243</v>
      </c>
      <c r="E17" s="30" t="s">
        <v>244</v>
      </c>
      <c r="F17" s="30" t="s">
        <v>245</v>
      </c>
      <c r="G17" s="30" t="s">
        <v>37</v>
      </c>
      <c r="H17" s="30" t="s">
        <v>35</v>
      </c>
      <c r="I17" s="32">
        <v>0.37986111111111115</v>
      </c>
      <c r="J17" s="41">
        <v>0.41388888888888892</v>
      </c>
      <c r="K17" s="41">
        <v>0.40061342592592591</v>
      </c>
      <c r="L17" s="41">
        <v>0.40891203703703699</v>
      </c>
      <c r="M17" s="41">
        <v>0.44417824074074069</v>
      </c>
      <c r="N17" s="41">
        <v>0.45216435185185189</v>
      </c>
      <c r="O17" s="41">
        <v>0.47278935185185184</v>
      </c>
      <c r="P17" s="41">
        <v>0.48468749999999999</v>
      </c>
      <c r="Q17" s="41">
        <v>0.47990740740740739</v>
      </c>
      <c r="R17" s="41">
        <v>0.50152777777777779</v>
      </c>
      <c r="S17" s="41"/>
      <c r="T17" s="41"/>
      <c r="U17" s="41">
        <v>0.51537037037037037</v>
      </c>
      <c r="V17" s="41">
        <v>0.51968749999999997</v>
      </c>
      <c r="W17" s="41">
        <v>0.53188657407407403</v>
      </c>
      <c r="X17" s="41">
        <v>0.53803240740740743</v>
      </c>
      <c r="Y17" s="41">
        <v>0.5482407407407407</v>
      </c>
      <c r="Z17" s="41">
        <v>0.52943287037037035</v>
      </c>
      <c r="AA17" s="41">
        <v>0.56376157407407412</v>
      </c>
      <c r="AB17" s="41">
        <v>0.56679398148148141</v>
      </c>
      <c r="AC17" s="33"/>
      <c r="AD17" s="42">
        <v>0</v>
      </c>
      <c r="AE17" s="40" t="s">
        <v>246</v>
      </c>
      <c r="AF17" s="42">
        <v>15</v>
      </c>
      <c r="AG17" s="35">
        <v>0.1917939814814815</v>
      </c>
      <c r="AH17" s="35">
        <v>0.18137731481481481</v>
      </c>
      <c r="AI17" s="28">
        <v>15</v>
      </c>
      <c r="AJ17" s="28">
        <v>7</v>
      </c>
      <c r="AK17" s="28">
        <v>7</v>
      </c>
    </row>
    <row r="18" spans="1:37" ht="18.75" customHeight="1" x14ac:dyDescent="0.2">
      <c r="A18" s="29">
        <v>159</v>
      </c>
      <c r="B18" s="30" t="s">
        <v>247</v>
      </c>
      <c r="C18" s="30" t="s">
        <v>248</v>
      </c>
      <c r="D18" s="30" t="s">
        <v>249</v>
      </c>
      <c r="E18" s="30" t="s">
        <v>68</v>
      </c>
      <c r="F18" s="30" t="s">
        <v>249</v>
      </c>
      <c r="G18" s="30" t="s">
        <v>34</v>
      </c>
      <c r="H18" s="30" t="s">
        <v>35</v>
      </c>
      <c r="I18" s="32">
        <v>0.37986111111111115</v>
      </c>
      <c r="J18" s="41">
        <v>0.40938657407407408</v>
      </c>
      <c r="K18" s="41">
        <v>0.39729166666666665</v>
      </c>
      <c r="L18" s="41">
        <v>0.40413194444444445</v>
      </c>
      <c r="M18" s="41">
        <v>0.43906249999999997</v>
      </c>
      <c r="N18" s="41">
        <v>0.44437499999999996</v>
      </c>
      <c r="O18" s="41">
        <v>0.4624537037037037</v>
      </c>
      <c r="P18" s="41">
        <v>0.47251157407407413</v>
      </c>
      <c r="Q18" s="41">
        <v>0.46659722222222227</v>
      </c>
      <c r="R18" s="41">
        <v>0.48523148148148149</v>
      </c>
      <c r="S18" s="41">
        <v>0.49604166666666666</v>
      </c>
      <c r="T18" s="41">
        <v>0.51833333333333331</v>
      </c>
      <c r="U18" s="41">
        <v>0.52538194444444442</v>
      </c>
      <c r="V18" s="41">
        <v>0.53111111111111109</v>
      </c>
      <c r="W18" s="41">
        <v>0.5444444444444444</v>
      </c>
      <c r="X18" s="41">
        <v>0.55032407407407413</v>
      </c>
      <c r="Y18" s="41">
        <v>0.56791666666666674</v>
      </c>
      <c r="Z18" s="41"/>
      <c r="AA18" s="41">
        <v>0.57722222222222219</v>
      </c>
      <c r="AB18" s="41">
        <v>0.57976851851851852</v>
      </c>
      <c r="AC18" s="33"/>
      <c r="AD18" s="42">
        <v>0</v>
      </c>
      <c r="AE18" s="34" t="s">
        <v>210</v>
      </c>
      <c r="AF18" s="42">
        <v>30</v>
      </c>
      <c r="AG18" s="35">
        <v>0.20476851851851852</v>
      </c>
      <c r="AH18" s="35">
        <v>0.18393518518518517</v>
      </c>
      <c r="AI18" s="28">
        <v>16</v>
      </c>
      <c r="AJ18" s="28">
        <v>9</v>
      </c>
      <c r="AK18" s="28">
        <v>9</v>
      </c>
    </row>
    <row r="19" spans="1:37" ht="18.75" customHeight="1" x14ac:dyDescent="0.2">
      <c r="A19" s="29">
        <v>161</v>
      </c>
      <c r="B19" s="30" t="s">
        <v>250</v>
      </c>
      <c r="C19" s="30" t="s">
        <v>36</v>
      </c>
      <c r="D19" s="30" t="s">
        <v>251</v>
      </c>
      <c r="E19" s="30" t="s">
        <v>67</v>
      </c>
      <c r="F19" s="30" t="s">
        <v>251</v>
      </c>
      <c r="G19" s="30" t="s">
        <v>37</v>
      </c>
      <c r="H19" s="30" t="s">
        <v>35</v>
      </c>
      <c r="I19" s="32">
        <v>0.37986111111111115</v>
      </c>
      <c r="J19" s="41">
        <v>0.40263888888888894</v>
      </c>
      <c r="K19" s="41">
        <v>0.39780092592592592</v>
      </c>
      <c r="L19" s="41">
        <v>0.40740740740740744</v>
      </c>
      <c r="M19" s="41">
        <v>0.43679398148148146</v>
      </c>
      <c r="N19" s="41">
        <v>0.44331018518518522</v>
      </c>
      <c r="O19" s="41">
        <v>0.46210648148148148</v>
      </c>
      <c r="P19" s="41">
        <v>0.47343750000000001</v>
      </c>
      <c r="Q19" s="41">
        <v>0.46782407407407406</v>
      </c>
      <c r="R19" s="41">
        <v>0.48952546296296301</v>
      </c>
      <c r="S19" s="41">
        <v>0.50519675925925933</v>
      </c>
      <c r="T19" s="41">
        <v>0.5350462962962963</v>
      </c>
      <c r="U19" s="41">
        <v>0.54280092592592599</v>
      </c>
      <c r="V19" s="41">
        <v>0.54732638888888896</v>
      </c>
      <c r="W19" s="41">
        <v>0.55240740740740735</v>
      </c>
      <c r="X19" s="41">
        <v>0.55820601851851859</v>
      </c>
      <c r="Y19" s="41">
        <v>0.56846064814814812</v>
      </c>
      <c r="Z19" s="41"/>
      <c r="AA19" s="41">
        <v>0.57980324074074074</v>
      </c>
      <c r="AB19" s="41">
        <v>0.58186342592592599</v>
      </c>
      <c r="AC19" s="33"/>
      <c r="AD19" s="42">
        <v>0</v>
      </c>
      <c r="AE19" s="40" t="s">
        <v>210</v>
      </c>
      <c r="AF19" s="42">
        <v>30</v>
      </c>
      <c r="AG19" s="35">
        <v>0.20686342592592591</v>
      </c>
      <c r="AH19" s="35">
        <v>0.18603009259259259</v>
      </c>
      <c r="AI19" s="28">
        <v>17</v>
      </c>
      <c r="AJ19" s="28">
        <v>8</v>
      </c>
      <c r="AK19" s="28">
        <v>8</v>
      </c>
    </row>
    <row r="20" spans="1:37" ht="18.75" customHeight="1" x14ac:dyDescent="0.2">
      <c r="A20" s="29">
        <v>155</v>
      </c>
      <c r="B20" s="30" t="s">
        <v>252</v>
      </c>
      <c r="C20" s="30" t="s">
        <v>253</v>
      </c>
      <c r="D20" s="30" t="s">
        <v>254</v>
      </c>
      <c r="E20" s="30" t="s">
        <v>255</v>
      </c>
      <c r="F20" s="30" t="s">
        <v>254</v>
      </c>
      <c r="G20" s="30" t="s">
        <v>37</v>
      </c>
      <c r="H20" s="30" t="s">
        <v>35</v>
      </c>
      <c r="I20" s="32">
        <v>0.37986111111111115</v>
      </c>
      <c r="J20" s="41">
        <v>0.4007060185185185</v>
      </c>
      <c r="K20" s="41">
        <v>0.39666666666666667</v>
      </c>
      <c r="L20" s="41">
        <v>0.40543981481481484</v>
      </c>
      <c r="M20" s="41">
        <v>0.43744212962962964</v>
      </c>
      <c r="N20" s="41">
        <v>0.44240740740740742</v>
      </c>
      <c r="O20" s="41">
        <v>0.46370370370370373</v>
      </c>
      <c r="P20" s="41">
        <v>0.4728472222222222</v>
      </c>
      <c r="Q20" s="41">
        <v>0.46789351851851851</v>
      </c>
      <c r="R20" s="41">
        <v>0.50877314814814811</v>
      </c>
      <c r="S20" s="41"/>
      <c r="T20" s="41"/>
      <c r="U20" s="41">
        <v>0.52796296296296297</v>
      </c>
      <c r="V20" s="41">
        <v>0.53260416666666666</v>
      </c>
      <c r="W20" s="41">
        <v>0.54621527777777779</v>
      </c>
      <c r="X20" s="41">
        <v>0.55200231481481488</v>
      </c>
      <c r="Y20" s="41">
        <v>0.56125000000000003</v>
      </c>
      <c r="Z20" s="41"/>
      <c r="AA20" s="41">
        <v>0.57355324074074077</v>
      </c>
      <c r="AB20" s="41">
        <v>0.57590277777777776</v>
      </c>
      <c r="AC20" s="33"/>
      <c r="AD20" s="42">
        <v>0</v>
      </c>
      <c r="AE20" s="34"/>
      <c r="AF20" s="42">
        <v>0</v>
      </c>
      <c r="AG20" s="35">
        <v>0.20090277777777776</v>
      </c>
      <c r="AH20" s="35">
        <v>0.20090277777777776</v>
      </c>
      <c r="AI20" s="28">
        <v>18</v>
      </c>
      <c r="AJ20" s="28">
        <v>9</v>
      </c>
      <c r="AK20" s="28">
        <v>9</v>
      </c>
    </row>
    <row r="21" spans="1:37" ht="18.75" customHeight="1" x14ac:dyDescent="0.2">
      <c r="A21" s="29">
        <v>149</v>
      </c>
      <c r="B21" s="30" t="s">
        <v>256</v>
      </c>
      <c r="C21" s="30" t="s">
        <v>257</v>
      </c>
      <c r="D21" s="30" t="s">
        <v>249</v>
      </c>
      <c r="E21" s="30" t="s">
        <v>215</v>
      </c>
      <c r="F21" s="30" t="s">
        <v>258</v>
      </c>
      <c r="G21" s="30" t="s">
        <v>41</v>
      </c>
      <c r="H21" s="30" t="s">
        <v>109</v>
      </c>
      <c r="I21" s="32">
        <v>0.37986111111111115</v>
      </c>
      <c r="J21" s="41">
        <v>0.40468750000000003</v>
      </c>
      <c r="K21" s="41">
        <v>0.39900462962962963</v>
      </c>
      <c r="L21" s="41">
        <v>0.41012731481481479</v>
      </c>
      <c r="M21" s="41">
        <v>0.44534722222222217</v>
      </c>
      <c r="N21" s="41">
        <v>0.45285879629629627</v>
      </c>
      <c r="O21" s="41">
        <v>0.47635416666666663</v>
      </c>
      <c r="P21" s="41">
        <v>0.48598379629629629</v>
      </c>
      <c r="Q21" s="41">
        <v>0.49760416666666668</v>
      </c>
      <c r="R21" s="41">
        <v>0.51371527777777781</v>
      </c>
      <c r="S21" s="41"/>
      <c r="T21" s="41"/>
      <c r="U21" s="41">
        <v>0.52650462962962963</v>
      </c>
      <c r="V21" s="41">
        <v>0.5314120370370371</v>
      </c>
      <c r="W21" s="41">
        <v>0.54682870370370373</v>
      </c>
      <c r="X21" s="41">
        <v>0.55454861111111109</v>
      </c>
      <c r="Y21" s="41">
        <v>0.56403935185185183</v>
      </c>
      <c r="Z21" s="41"/>
      <c r="AA21" s="41">
        <v>0.57717592592592593</v>
      </c>
      <c r="AB21" s="41">
        <v>0.57930555555555563</v>
      </c>
      <c r="AC21" s="33"/>
      <c r="AD21" s="42">
        <v>0</v>
      </c>
      <c r="AE21" s="34"/>
      <c r="AF21" s="42">
        <v>0</v>
      </c>
      <c r="AG21" s="35">
        <v>0.20430555555555555</v>
      </c>
      <c r="AH21" s="35">
        <v>0.20430555555555555</v>
      </c>
      <c r="AI21" s="28">
        <v>19</v>
      </c>
      <c r="AJ21" s="28">
        <v>1</v>
      </c>
      <c r="AK21" s="28">
        <v>1</v>
      </c>
    </row>
    <row r="22" spans="1:37" ht="18.75" customHeight="1" x14ac:dyDescent="0.2">
      <c r="A22" s="29">
        <v>144</v>
      </c>
      <c r="B22" s="30" t="s">
        <v>259</v>
      </c>
      <c r="C22" s="30" t="s">
        <v>260</v>
      </c>
      <c r="D22" s="30" t="s">
        <v>261</v>
      </c>
      <c r="E22" s="30" t="s">
        <v>129</v>
      </c>
      <c r="F22" s="30" t="s">
        <v>262</v>
      </c>
      <c r="G22" s="30" t="s">
        <v>34</v>
      </c>
      <c r="H22" s="30" t="s">
        <v>109</v>
      </c>
      <c r="I22" s="32">
        <v>0.37986111111111115</v>
      </c>
      <c r="J22" s="41">
        <v>0.40224537037037034</v>
      </c>
      <c r="K22" s="41">
        <v>0.39733796296296298</v>
      </c>
      <c r="L22" s="41">
        <v>0.40723379629629625</v>
      </c>
      <c r="M22" s="41">
        <v>0.43766203703703704</v>
      </c>
      <c r="N22" s="41">
        <v>0.44267361111111114</v>
      </c>
      <c r="O22" s="41">
        <v>0.47289351851851852</v>
      </c>
      <c r="P22" s="41">
        <v>0.46475694444444443</v>
      </c>
      <c r="Q22" s="41">
        <v>0.45903935185185185</v>
      </c>
      <c r="R22" s="41">
        <v>0.4893865740740741</v>
      </c>
      <c r="S22" s="41">
        <v>0.50773148148148151</v>
      </c>
      <c r="T22" s="41">
        <v>0.53975694444444444</v>
      </c>
      <c r="U22" s="41">
        <v>0.54972222222222222</v>
      </c>
      <c r="V22" s="41">
        <v>0.55307870370370371</v>
      </c>
      <c r="W22" s="41">
        <v>0.56861111111111107</v>
      </c>
      <c r="X22" s="41">
        <v>0.58802083333333333</v>
      </c>
      <c r="Y22" s="41">
        <v>0.59912037037037036</v>
      </c>
      <c r="Z22" s="41">
        <v>0.58024305555555555</v>
      </c>
      <c r="AA22" s="41">
        <v>0.60928240740740736</v>
      </c>
      <c r="AB22" s="41">
        <v>0.61146990740740736</v>
      </c>
      <c r="AC22" s="33"/>
      <c r="AD22" s="42">
        <v>0</v>
      </c>
      <c r="AE22" s="34" t="s">
        <v>193</v>
      </c>
      <c r="AF22" s="42">
        <v>45</v>
      </c>
      <c r="AG22" s="35">
        <v>0.23646990740740739</v>
      </c>
      <c r="AH22" s="35">
        <v>0.20521990740740739</v>
      </c>
      <c r="AI22" s="28">
        <v>20</v>
      </c>
      <c r="AJ22" s="28">
        <v>10</v>
      </c>
      <c r="AK22" s="28">
        <v>1</v>
      </c>
    </row>
    <row r="23" spans="1:37" ht="18.75" customHeight="1" x14ac:dyDescent="0.2">
      <c r="A23" s="29">
        <v>132</v>
      </c>
      <c r="B23" s="30" t="s">
        <v>263</v>
      </c>
      <c r="C23" s="30" t="s">
        <v>33</v>
      </c>
      <c r="D23" s="30" t="s">
        <v>264</v>
      </c>
      <c r="E23" s="30" t="s">
        <v>265</v>
      </c>
      <c r="F23" s="30" t="s">
        <v>264</v>
      </c>
      <c r="G23" s="30" t="s">
        <v>37</v>
      </c>
      <c r="H23" s="30" t="s">
        <v>35</v>
      </c>
      <c r="I23" s="32">
        <v>0.37986111111111115</v>
      </c>
      <c r="J23" s="41">
        <v>0.42293981481481485</v>
      </c>
      <c r="K23" s="41">
        <v>0.40962962962962962</v>
      </c>
      <c r="L23" s="41">
        <v>0.4163425925925926</v>
      </c>
      <c r="M23" s="41">
        <v>0.46528935185185188</v>
      </c>
      <c r="N23" s="41">
        <v>0.47528935185185189</v>
      </c>
      <c r="O23" s="41">
        <v>0.51278935185185182</v>
      </c>
      <c r="P23" s="41">
        <v>0.50489583333333332</v>
      </c>
      <c r="Q23" s="41">
        <v>0.4989467592592593</v>
      </c>
      <c r="R23" s="41">
        <v>0.52770833333333333</v>
      </c>
      <c r="S23" s="41"/>
      <c r="T23" s="41"/>
      <c r="U23" s="41">
        <v>0.54184027777777777</v>
      </c>
      <c r="V23" s="41">
        <v>0.54627314814814809</v>
      </c>
      <c r="W23" s="41">
        <v>0.55393518518518514</v>
      </c>
      <c r="X23" s="41">
        <v>0.55965277777777778</v>
      </c>
      <c r="Y23" s="41">
        <v>0.56781249999999994</v>
      </c>
      <c r="Z23" s="41"/>
      <c r="AA23" s="41">
        <v>0.57936342592592593</v>
      </c>
      <c r="AB23" s="41">
        <v>0.58112268518518517</v>
      </c>
      <c r="AC23" s="33"/>
      <c r="AD23" s="42">
        <v>0</v>
      </c>
      <c r="AE23" s="40"/>
      <c r="AF23" s="42">
        <v>0</v>
      </c>
      <c r="AG23" s="35">
        <v>0.20612268518518517</v>
      </c>
      <c r="AH23" s="35">
        <v>0.20612268518518517</v>
      </c>
      <c r="AI23" s="28">
        <v>21</v>
      </c>
      <c r="AJ23" s="28">
        <v>10</v>
      </c>
      <c r="AK23" s="28">
        <v>10</v>
      </c>
    </row>
    <row r="24" spans="1:37" ht="18.75" customHeight="1" x14ac:dyDescent="0.2">
      <c r="A24" s="29">
        <v>150</v>
      </c>
      <c r="B24" s="30" t="s">
        <v>266</v>
      </c>
      <c r="C24" s="30" t="s">
        <v>267</v>
      </c>
      <c r="D24" s="30" t="s">
        <v>268</v>
      </c>
      <c r="E24" s="30" t="s">
        <v>53</v>
      </c>
      <c r="F24" s="30" t="s">
        <v>268</v>
      </c>
      <c r="G24" s="30" t="s">
        <v>34</v>
      </c>
      <c r="H24" s="36" t="s">
        <v>35</v>
      </c>
      <c r="I24" s="32">
        <v>0.37986111111111115</v>
      </c>
      <c r="J24" s="41">
        <v>0.42281250000000004</v>
      </c>
      <c r="K24" s="41">
        <v>0.4095717592592592</v>
      </c>
      <c r="L24" s="41">
        <v>0.41643518518518513</v>
      </c>
      <c r="M24" s="41">
        <v>0.46552083333333333</v>
      </c>
      <c r="N24" s="41">
        <v>0.47590277777777779</v>
      </c>
      <c r="O24" s="41">
        <v>0.51266203703703705</v>
      </c>
      <c r="P24" s="41">
        <v>0.50512731481481488</v>
      </c>
      <c r="Q24" s="41">
        <v>0.49921296296296297</v>
      </c>
      <c r="R24" s="41">
        <v>0.52817129629629633</v>
      </c>
      <c r="S24" s="41"/>
      <c r="T24" s="41"/>
      <c r="U24" s="41">
        <v>0.54199074074074072</v>
      </c>
      <c r="V24" s="41">
        <v>0.54633101851851851</v>
      </c>
      <c r="W24" s="41">
        <v>0.55377314814814815</v>
      </c>
      <c r="X24" s="41">
        <v>0.55981481481481488</v>
      </c>
      <c r="Y24" s="41">
        <v>0.56809027777777776</v>
      </c>
      <c r="Z24" s="41"/>
      <c r="AA24" s="41">
        <v>0.57953703703703707</v>
      </c>
      <c r="AB24" s="41">
        <v>0.5816782407407407</v>
      </c>
      <c r="AC24" s="33"/>
      <c r="AD24" s="42">
        <v>0</v>
      </c>
      <c r="AE24" s="34"/>
      <c r="AF24" s="42">
        <v>0</v>
      </c>
      <c r="AG24" s="35">
        <v>0.20667824074074073</v>
      </c>
      <c r="AH24" s="35">
        <v>0.20667824074074073</v>
      </c>
      <c r="AI24" s="28">
        <v>22</v>
      </c>
      <c r="AJ24" s="28">
        <v>11</v>
      </c>
      <c r="AK24" s="28">
        <v>10</v>
      </c>
    </row>
    <row r="25" spans="1:37" ht="18.75" customHeight="1" x14ac:dyDescent="0.2">
      <c r="A25" s="29">
        <v>145</v>
      </c>
      <c r="B25" s="30" t="s">
        <v>269</v>
      </c>
      <c r="C25" s="30" t="s">
        <v>270</v>
      </c>
      <c r="D25" s="30" t="s">
        <v>271</v>
      </c>
      <c r="E25" s="30" t="s">
        <v>272</v>
      </c>
      <c r="F25" s="30" t="s">
        <v>47</v>
      </c>
      <c r="G25" s="30" t="s">
        <v>37</v>
      </c>
      <c r="H25" s="31" t="s">
        <v>109</v>
      </c>
      <c r="I25" s="32">
        <v>0.37986111111111115</v>
      </c>
      <c r="J25" s="41">
        <v>0.40488425925925925</v>
      </c>
      <c r="K25" s="41">
        <v>0.39905092592592589</v>
      </c>
      <c r="L25" s="41">
        <v>0.41045138888888894</v>
      </c>
      <c r="M25" s="41">
        <v>0.4541203703703704</v>
      </c>
      <c r="N25" s="41">
        <v>0.4629861111111111</v>
      </c>
      <c r="O25" s="41">
        <v>0.51282407407407404</v>
      </c>
      <c r="P25" s="41">
        <v>0.50450231481481478</v>
      </c>
      <c r="Q25" s="41">
        <v>0.49652777777777773</v>
      </c>
      <c r="R25" s="41">
        <v>0.52619212962962958</v>
      </c>
      <c r="S25" s="41"/>
      <c r="T25" s="41"/>
      <c r="U25" s="41">
        <v>0.5451273148148148</v>
      </c>
      <c r="V25" s="41">
        <v>0.5493865740740741</v>
      </c>
      <c r="W25" s="41">
        <v>0.55443287037037037</v>
      </c>
      <c r="X25" s="41">
        <v>0.56020833333333331</v>
      </c>
      <c r="Y25" s="41">
        <v>0.56829861111111113</v>
      </c>
      <c r="Z25" s="41"/>
      <c r="AA25" s="41">
        <v>0.58021990740740736</v>
      </c>
      <c r="AB25" s="41">
        <v>0.5826041666666667</v>
      </c>
      <c r="AC25" s="33"/>
      <c r="AD25" s="42">
        <v>0</v>
      </c>
      <c r="AE25" s="34"/>
      <c r="AF25" s="42">
        <v>0</v>
      </c>
      <c r="AG25" s="35">
        <v>0.20760416666666667</v>
      </c>
      <c r="AH25" s="35">
        <v>0.20760416666666667</v>
      </c>
      <c r="AI25" s="28">
        <v>23</v>
      </c>
      <c r="AJ25" s="28">
        <v>11</v>
      </c>
      <c r="AK25" s="28">
        <v>1</v>
      </c>
    </row>
    <row r="26" spans="1:37" ht="18.75" customHeight="1" x14ac:dyDescent="0.2">
      <c r="A26" s="29">
        <v>142</v>
      </c>
      <c r="B26" s="30" t="s">
        <v>273</v>
      </c>
      <c r="C26" s="30" t="s">
        <v>274</v>
      </c>
      <c r="D26" s="30" t="s">
        <v>275</v>
      </c>
      <c r="E26" s="30" t="s">
        <v>276</v>
      </c>
      <c r="F26" s="30" t="s">
        <v>275</v>
      </c>
      <c r="G26" s="30" t="s">
        <v>37</v>
      </c>
      <c r="H26" s="30" t="s">
        <v>35</v>
      </c>
      <c r="I26" s="32">
        <v>0.37986111111111115</v>
      </c>
      <c r="J26" s="41">
        <v>0.41229166666666667</v>
      </c>
      <c r="K26" s="41">
        <v>0.39894675925925926</v>
      </c>
      <c r="L26" s="41">
        <v>0.40725694444444444</v>
      </c>
      <c r="M26" s="41">
        <v>0.44239583333333332</v>
      </c>
      <c r="N26" s="41">
        <v>0.44833333333333331</v>
      </c>
      <c r="O26" s="41">
        <v>0.48260416666666667</v>
      </c>
      <c r="P26" s="41">
        <v>0.47436342592592595</v>
      </c>
      <c r="Q26" s="41">
        <v>0.46710648148148143</v>
      </c>
      <c r="R26" s="41">
        <v>0.4934027777777778</v>
      </c>
      <c r="S26" s="41"/>
      <c r="T26" s="41"/>
      <c r="U26" s="41">
        <v>0.54505787037037035</v>
      </c>
      <c r="V26" s="41">
        <v>0.54883101851851845</v>
      </c>
      <c r="W26" s="41">
        <v>0.55297453703703703</v>
      </c>
      <c r="X26" s="41">
        <v>0.56047453703703709</v>
      </c>
      <c r="Y26" s="41">
        <v>0.56863425925925926</v>
      </c>
      <c r="Z26" s="41"/>
      <c r="AA26" s="41">
        <v>0.58136574074074077</v>
      </c>
      <c r="AB26" s="41">
        <v>0.5838078703703703</v>
      </c>
      <c r="AC26" s="33"/>
      <c r="AD26" s="42">
        <v>0</v>
      </c>
      <c r="AE26" s="34"/>
      <c r="AF26" s="42">
        <v>0</v>
      </c>
      <c r="AG26" s="35">
        <v>0.20880787037037038</v>
      </c>
      <c r="AH26" s="35">
        <v>0.20880787037037038</v>
      </c>
      <c r="AI26" s="28">
        <v>24</v>
      </c>
      <c r="AJ26" s="28">
        <v>12</v>
      </c>
      <c r="AK26" s="28">
        <v>11</v>
      </c>
    </row>
    <row r="27" spans="1:37" ht="18.75" customHeight="1" x14ac:dyDescent="0.2">
      <c r="A27" s="29">
        <v>158</v>
      </c>
      <c r="B27" s="30" t="s">
        <v>277</v>
      </c>
      <c r="C27" s="30" t="s">
        <v>278</v>
      </c>
      <c r="D27" s="30" t="s">
        <v>279</v>
      </c>
      <c r="E27" s="30" t="s">
        <v>280</v>
      </c>
      <c r="F27" s="30" t="s">
        <v>281</v>
      </c>
      <c r="G27" s="30" t="s">
        <v>41</v>
      </c>
      <c r="H27" s="30" t="s">
        <v>109</v>
      </c>
      <c r="I27" s="32">
        <v>0.37986111111111115</v>
      </c>
      <c r="J27" s="41">
        <v>0.40931712962962963</v>
      </c>
      <c r="K27" s="41">
        <v>0.42579861111111111</v>
      </c>
      <c r="L27" s="41">
        <v>0.41650462962962959</v>
      </c>
      <c r="M27" s="41">
        <v>0.46336805555555555</v>
      </c>
      <c r="N27" s="41">
        <v>0.47090277777777773</v>
      </c>
      <c r="O27" s="41">
        <v>0.51501157407407405</v>
      </c>
      <c r="P27" s="41">
        <v>0.50427083333333333</v>
      </c>
      <c r="Q27" s="41">
        <v>0.49802083333333336</v>
      </c>
      <c r="R27" s="41">
        <v>0.53101851851851845</v>
      </c>
      <c r="S27" s="41"/>
      <c r="T27" s="41"/>
      <c r="U27" s="41">
        <v>0.54244212962962968</v>
      </c>
      <c r="V27" s="41">
        <v>0.54644675925925923</v>
      </c>
      <c r="W27" s="41">
        <v>0.56760416666666669</v>
      </c>
      <c r="X27" s="41">
        <v>0.57506944444444441</v>
      </c>
      <c r="Y27" s="41">
        <v>0.58747685185185183</v>
      </c>
      <c r="Z27" s="41">
        <v>0.56071759259259257</v>
      </c>
      <c r="AA27" s="41">
        <v>0.60313657407407406</v>
      </c>
      <c r="AB27" s="41">
        <v>0.60745370370370366</v>
      </c>
      <c r="AC27" s="33"/>
      <c r="AD27" s="42">
        <v>0</v>
      </c>
      <c r="AE27" s="34" t="s">
        <v>246</v>
      </c>
      <c r="AF27" s="42">
        <v>15</v>
      </c>
      <c r="AG27" s="35">
        <v>0.23245370370370369</v>
      </c>
      <c r="AH27" s="35">
        <v>0.22203703703703703</v>
      </c>
      <c r="AI27" s="28">
        <v>25</v>
      </c>
      <c r="AJ27" s="28">
        <v>2</v>
      </c>
      <c r="AK27" s="28">
        <v>2</v>
      </c>
    </row>
    <row r="28" spans="1:37" ht="18.75" customHeight="1" x14ac:dyDescent="0.2">
      <c r="A28" s="29">
        <v>141</v>
      </c>
      <c r="B28" s="30" t="s">
        <v>282</v>
      </c>
      <c r="C28" s="30" t="s">
        <v>283</v>
      </c>
      <c r="D28" s="30" t="s">
        <v>284</v>
      </c>
      <c r="E28" s="30" t="s">
        <v>285</v>
      </c>
      <c r="F28" s="30" t="s">
        <v>286</v>
      </c>
      <c r="G28" s="30" t="s">
        <v>37</v>
      </c>
      <c r="H28" s="30" t="s">
        <v>35</v>
      </c>
      <c r="I28" s="32">
        <v>0.37986111111111115</v>
      </c>
      <c r="J28" s="41"/>
      <c r="K28" s="41">
        <v>0.41021990740740738</v>
      </c>
      <c r="L28" s="41">
        <v>0.40506944444444443</v>
      </c>
      <c r="M28" s="41">
        <v>0.43063657407407407</v>
      </c>
      <c r="N28" s="41">
        <v>0.43541666666666662</v>
      </c>
      <c r="O28" s="41">
        <v>0.44839120370370367</v>
      </c>
      <c r="P28" s="41">
        <v>0.4581365740740741</v>
      </c>
      <c r="Q28" s="41">
        <v>0.45427083333333335</v>
      </c>
      <c r="R28" s="41">
        <v>0.46949074074074071</v>
      </c>
      <c r="S28" s="41"/>
      <c r="T28" s="41">
        <v>0.51025462962962964</v>
      </c>
      <c r="U28" s="41">
        <v>0.5275347222222222</v>
      </c>
      <c r="V28" s="41">
        <v>0.53310185185185188</v>
      </c>
      <c r="W28" s="41"/>
      <c r="X28" s="41">
        <v>0.53797453703703701</v>
      </c>
      <c r="Y28" s="41"/>
      <c r="Z28" s="41"/>
      <c r="AA28" s="41"/>
      <c r="AB28" s="41">
        <v>0.55781249999999993</v>
      </c>
      <c r="AC28" s="33" t="s">
        <v>287</v>
      </c>
      <c r="AD28" s="42">
        <v>120</v>
      </c>
      <c r="AE28" s="34" t="s">
        <v>288</v>
      </c>
      <c r="AF28" s="42">
        <v>15</v>
      </c>
      <c r="AG28" s="35">
        <v>0.18281250000000002</v>
      </c>
      <c r="AH28" s="35">
        <v>0.25572916666666667</v>
      </c>
      <c r="AI28" s="28">
        <v>26</v>
      </c>
      <c r="AJ28" s="28">
        <v>13</v>
      </c>
      <c r="AK28" s="28">
        <v>12</v>
      </c>
    </row>
    <row r="29" spans="1:37" ht="18.75" customHeight="1" x14ac:dyDescent="0.2">
      <c r="A29" s="29">
        <v>138</v>
      </c>
      <c r="B29" s="30" t="s">
        <v>289</v>
      </c>
      <c r="C29" s="30" t="s">
        <v>290</v>
      </c>
      <c r="D29" s="30" t="s">
        <v>291</v>
      </c>
      <c r="E29" s="30" t="s">
        <v>292</v>
      </c>
      <c r="F29" s="30" t="s">
        <v>293</v>
      </c>
      <c r="G29" s="30" t="s">
        <v>37</v>
      </c>
      <c r="H29" s="30" t="s">
        <v>35</v>
      </c>
      <c r="I29" s="32">
        <v>0.37986111111111115</v>
      </c>
      <c r="J29" s="41">
        <v>0.40218749999999998</v>
      </c>
      <c r="K29" s="41">
        <v>0.39743055555555556</v>
      </c>
      <c r="L29" s="41">
        <v>0.40666666666666668</v>
      </c>
      <c r="M29" s="41">
        <v>0.4372800925925926</v>
      </c>
      <c r="N29" s="41">
        <v>0.4430324074074074</v>
      </c>
      <c r="O29" s="41">
        <v>0.48649305555555555</v>
      </c>
      <c r="P29" s="41">
        <v>0.47700231481481481</v>
      </c>
      <c r="Q29" s="41">
        <v>0.48270833333333335</v>
      </c>
      <c r="R29" s="41">
        <v>0.49774305555555554</v>
      </c>
      <c r="S29" s="41"/>
      <c r="T29" s="41"/>
      <c r="U29" s="41"/>
      <c r="V29" s="41"/>
      <c r="W29" s="41"/>
      <c r="X29" s="41"/>
      <c r="Y29" s="41"/>
      <c r="Z29" s="41"/>
      <c r="AA29" s="41">
        <v>0.57885416666666667</v>
      </c>
      <c r="AB29" s="41">
        <v>0.58131944444444439</v>
      </c>
      <c r="AC29" s="33" t="s">
        <v>294</v>
      </c>
      <c r="AD29" s="42">
        <v>150</v>
      </c>
      <c r="AE29" s="34"/>
      <c r="AF29" s="42">
        <v>0</v>
      </c>
      <c r="AG29" s="35">
        <v>0.20631944444444442</v>
      </c>
      <c r="AH29" s="35">
        <v>0.31048611111111113</v>
      </c>
      <c r="AI29" s="28">
        <v>27</v>
      </c>
      <c r="AJ29" s="28">
        <v>14</v>
      </c>
      <c r="AK29" s="28">
        <v>13</v>
      </c>
    </row>
    <row r="30" spans="1:37" ht="18.75" customHeight="1" x14ac:dyDescent="0.2">
      <c r="A30" s="29">
        <v>79</v>
      </c>
      <c r="B30" s="30" t="s">
        <v>295</v>
      </c>
      <c r="C30" s="30" t="s">
        <v>296</v>
      </c>
      <c r="D30" s="30" t="s">
        <v>297</v>
      </c>
      <c r="E30" s="30" t="s">
        <v>298</v>
      </c>
      <c r="F30" s="30" t="s">
        <v>299</v>
      </c>
      <c r="G30" s="30" t="s">
        <v>41</v>
      </c>
      <c r="H30" s="30" t="s">
        <v>35</v>
      </c>
      <c r="I30" s="32">
        <v>0.37986111111111115</v>
      </c>
      <c r="J30" s="41">
        <v>0.41386574074074073</v>
      </c>
      <c r="K30" s="41">
        <v>0.41822916666666665</v>
      </c>
      <c r="L30" s="41">
        <v>0.40857638888888892</v>
      </c>
      <c r="M30" s="41">
        <v>0.44450231481481484</v>
      </c>
      <c r="N30" s="41">
        <v>0.45305555555555554</v>
      </c>
      <c r="O30" s="41">
        <v>0.50331018518518522</v>
      </c>
      <c r="P30" s="41"/>
      <c r="Q30" s="41">
        <v>0.51276620370370374</v>
      </c>
      <c r="R30" s="41">
        <v>0.53254629629629624</v>
      </c>
      <c r="S30" s="41"/>
      <c r="T30" s="41"/>
      <c r="U30" s="41"/>
      <c r="V30" s="41"/>
      <c r="W30" s="41"/>
      <c r="X30" s="41">
        <v>0.57956018518518515</v>
      </c>
      <c r="Y30" s="41"/>
      <c r="Z30" s="41"/>
      <c r="AA30" s="41">
        <v>0.6080092592592593</v>
      </c>
      <c r="AB30" s="41">
        <v>0.6115046296296297</v>
      </c>
      <c r="AC30" s="30" t="s">
        <v>300</v>
      </c>
      <c r="AD30" s="42">
        <v>150</v>
      </c>
      <c r="AE30" s="30"/>
      <c r="AF30" s="42">
        <v>0</v>
      </c>
      <c r="AG30" s="35">
        <v>0.23650462962962962</v>
      </c>
      <c r="AH30" s="35">
        <v>0.34067129629629633</v>
      </c>
      <c r="AI30" s="28">
        <v>28</v>
      </c>
      <c r="AJ30" s="28">
        <v>4</v>
      </c>
      <c r="AK30" s="28">
        <v>1</v>
      </c>
    </row>
    <row r="31" spans="1:37" ht="18.75" customHeight="1" x14ac:dyDescent="0.2">
      <c r="A31" s="29">
        <v>133</v>
      </c>
      <c r="B31" s="30" t="s">
        <v>301</v>
      </c>
      <c r="C31" s="30" t="s">
        <v>42</v>
      </c>
      <c r="D31" s="30" t="s">
        <v>302</v>
      </c>
      <c r="E31" s="30" t="s">
        <v>50</v>
      </c>
      <c r="F31" s="30" t="s">
        <v>303</v>
      </c>
      <c r="G31" s="30" t="s">
        <v>34</v>
      </c>
      <c r="H31" s="30" t="s">
        <v>35</v>
      </c>
      <c r="I31" s="32">
        <v>0.37986111111111115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33"/>
      <c r="AD31" s="42"/>
      <c r="AE31" s="34"/>
      <c r="AF31" s="42"/>
      <c r="AG31" s="41"/>
      <c r="AH31" s="41"/>
      <c r="AI31" s="41" t="s">
        <v>60</v>
      </c>
      <c r="AJ31" s="28"/>
      <c r="AK31" s="28"/>
    </row>
    <row r="32" spans="1:37" ht="18.75" customHeight="1" x14ac:dyDescent="0.2">
      <c r="A32" s="29">
        <v>156</v>
      </c>
      <c r="B32" s="30" t="s">
        <v>304</v>
      </c>
      <c r="C32" s="30" t="s">
        <v>305</v>
      </c>
      <c r="D32" s="30" t="s">
        <v>189</v>
      </c>
      <c r="E32" s="30" t="s">
        <v>306</v>
      </c>
      <c r="F32" s="30" t="s">
        <v>307</v>
      </c>
      <c r="G32" s="30" t="s">
        <v>41</v>
      </c>
      <c r="H32" s="30" t="s">
        <v>109</v>
      </c>
      <c r="I32" s="32">
        <v>0.37986111111111115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33"/>
      <c r="AD32" s="42"/>
      <c r="AE32" s="40"/>
      <c r="AF32" s="42"/>
      <c r="AG32" s="41"/>
      <c r="AH32" s="41"/>
      <c r="AI32" s="41" t="s">
        <v>60</v>
      </c>
      <c r="AJ32" s="28"/>
      <c r="AK32" s="28"/>
    </row>
    <row r="33" spans="1:40" ht="18.75" customHeight="1" x14ac:dyDescent="0.2">
      <c r="A33" s="29">
        <v>165</v>
      </c>
      <c r="B33" s="30" t="s">
        <v>308</v>
      </c>
      <c r="C33" s="30" t="s">
        <v>309</v>
      </c>
      <c r="D33" s="30" t="s">
        <v>310</v>
      </c>
      <c r="E33" s="30" t="s">
        <v>42</v>
      </c>
      <c r="F33" s="30" t="s">
        <v>310</v>
      </c>
      <c r="G33" s="30" t="s">
        <v>34</v>
      </c>
      <c r="H33" s="30" t="s">
        <v>35</v>
      </c>
      <c r="I33" s="32">
        <v>0.37986111111111115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33"/>
      <c r="AD33" s="42"/>
      <c r="AE33" s="34"/>
      <c r="AF33" s="42"/>
      <c r="AG33" s="41"/>
      <c r="AH33" s="41"/>
      <c r="AI33" s="41" t="s">
        <v>60</v>
      </c>
      <c r="AJ33" s="28"/>
      <c r="AK33" s="28"/>
    </row>
    <row r="34" spans="1:40" ht="18.75" customHeight="1" x14ac:dyDescent="0.2">
      <c r="A34" s="29">
        <v>168</v>
      </c>
      <c r="B34" s="30" t="s">
        <v>311</v>
      </c>
      <c r="C34" s="30" t="s">
        <v>312</v>
      </c>
      <c r="D34" s="30" t="s">
        <v>313</v>
      </c>
      <c r="E34" s="30" t="s">
        <v>314</v>
      </c>
      <c r="F34" s="30" t="s">
        <v>315</v>
      </c>
      <c r="G34" s="30" t="s">
        <v>34</v>
      </c>
      <c r="H34" s="30" t="s">
        <v>35</v>
      </c>
      <c r="I34" s="32">
        <v>0.37986111111111115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33"/>
      <c r="AD34" s="42"/>
      <c r="AE34" s="34"/>
      <c r="AF34" s="42"/>
      <c r="AG34" s="41"/>
      <c r="AH34" s="41"/>
      <c r="AI34" s="41" t="s">
        <v>60</v>
      </c>
      <c r="AJ34" s="28"/>
      <c r="AK34" s="28"/>
    </row>
    <row r="35" spans="1:40" ht="18.75" customHeight="1" x14ac:dyDescent="0.2">
      <c r="A35"/>
      <c r="C35"/>
      <c r="D35"/>
      <c r="E35"/>
      <c r="F35"/>
      <c r="G35"/>
      <c r="H3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AA35" s="15"/>
      <c r="AB35" s="15"/>
    </row>
    <row r="36" spans="1:40" ht="18.75" customHeight="1" x14ac:dyDescent="0.2">
      <c r="A36"/>
      <c r="C36"/>
      <c r="D36"/>
      <c r="E36"/>
      <c r="F36"/>
      <c r="G36"/>
      <c r="H3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AA36" s="15"/>
      <c r="AB36" s="15"/>
    </row>
    <row r="37" spans="1:40" ht="18.75" customHeight="1" x14ac:dyDescent="0.2">
      <c r="A37"/>
      <c r="C37"/>
      <c r="D37"/>
      <c r="E37"/>
      <c r="F37"/>
      <c r="G37"/>
      <c r="H37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AA37" s="15"/>
      <c r="AB37" s="15"/>
    </row>
    <row r="38" spans="1:40" ht="18.75" customHeight="1" x14ac:dyDescent="0.2">
      <c r="A38"/>
      <c r="C38"/>
      <c r="D38"/>
      <c r="E38"/>
      <c r="F38"/>
      <c r="G38"/>
      <c r="H3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AA38" s="15"/>
      <c r="AB38" s="15"/>
    </row>
    <row r="39" spans="1:40" ht="18.75" customHeight="1" x14ac:dyDescent="0.2">
      <c r="A39"/>
      <c r="C39"/>
      <c r="D39"/>
      <c r="E39"/>
      <c r="F39"/>
      <c r="G39"/>
      <c r="H39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X39" s="7"/>
      <c r="Y39" s="7"/>
      <c r="Z39" s="7"/>
      <c r="AA39" s="15"/>
      <c r="AB39" s="15"/>
      <c r="AC39" s="10"/>
      <c r="AD39" s="10"/>
      <c r="AE39" s="10"/>
    </row>
    <row r="40" spans="1:40" ht="18.75" customHeight="1" x14ac:dyDescent="0.2">
      <c r="A40"/>
      <c r="C40"/>
      <c r="D40"/>
      <c r="E40"/>
      <c r="F40"/>
      <c r="G40"/>
      <c r="H40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AA40" s="15"/>
      <c r="AB40" s="15"/>
    </row>
    <row r="41" spans="1:40" ht="18.75" customHeight="1" x14ac:dyDescent="0.2">
      <c r="A41"/>
      <c r="C41"/>
      <c r="D41"/>
      <c r="E41"/>
      <c r="F41"/>
      <c r="G41"/>
      <c r="H41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X41" s="7"/>
      <c r="Y41" s="7"/>
      <c r="Z41" s="7"/>
      <c r="AA41" s="15"/>
      <c r="AB41" s="15"/>
      <c r="AC41" s="10"/>
      <c r="AD41" s="10"/>
      <c r="AE41" s="10"/>
    </row>
    <row r="42" spans="1:40" ht="18.75" customHeight="1" x14ac:dyDescent="0.2">
      <c r="A42"/>
      <c r="C42"/>
      <c r="D42"/>
      <c r="E42"/>
      <c r="F42"/>
      <c r="G42"/>
      <c r="H42"/>
      <c r="I42" s="1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AA42" s="15"/>
      <c r="AB42" s="15"/>
    </row>
    <row r="43" spans="1:40" ht="18.75" customHeight="1" x14ac:dyDescent="0.2">
      <c r="A43"/>
      <c r="C43"/>
      <c r="D43"/>
      <c r="E43"/>
      <c r="F43"/>
      <c r="G43"/>
      <c r="H43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AA43" s="15"/>
      <c r="AB43" s="15"/>
    </row>
    <row r="44" spans="1:40" ht="18.75" customHeight="1" x14ac:dyDescent="0.2">
      <c r="A44"/>
      <c r="C44"/>
      <c r="D44"/>
      <c r="E44"/>
      <c r="F44"/>
      <c r="G44"/>
      <c r="H44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AA44" s="15"/>
      <c r="AB44" s="15"/>
    </row>
    <row r="45" spans="1:40" ht="18.75" customHeight="1" x14ac:dyDescent="0.2">
      <c r="A45"/>
      <c r="C45"/>
      <c r="D45"/>
      <c r="E45"/>
      <c r="F45"/>
      <c r="G45"/>
      <c r="H45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X45" s="7"/>
      <c r="Y45" s="7"/>
      <c r="Z45" s="7"/>
      <c r="AA45" s="15"/>
      <c r="AB45" s="15"/>
      <c r="AC45" s="10"/>
      <c r="AD45" s="10"/>
      <c r="AE45" s="10"/>
      <c r="AM45" s="12"/>
      <c r="AN45" s="12"/>
    </row>
    <row r="46" spans="1:40" ht="18.75" customHeight="1" x14ac:dyDescent="0.2">
      <c r="A46"/>
      <c r="C46"/>
      <c r="D46"/>
      <c r="E46"/>
      <c r="F46"/>
      <c r="G46"/>
      <c r="H46" s="18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AA46" s="15"/>
      <c r="AB46" s="15"/>
    </row>
    <row r="47" spans="1:40" ht="18.75" customHeight="1" x14ac:dyDescent="0.2">
      <c r="A47"/>
      <c r="C47"/>
      <c r="D47"/>
      <c r="E47"/>
      <c r="F47"/>
      <c r="G47"/>
      <c r="H47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AA47" s="15"/>
      <c r="AB47" s="15"/>
    </row>
    <row r="48" spans="1:40" ht="18.75" customHeight="1" x14ac:dyDescent="0.2">
      <c r="A48"/>
      <c r="C48"/>
      <c r="D48"/>
      <c r="E48"/>
      <c r="F48"/>
      <c r="G48"/>
      <c r="H48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AA48" s="15"/>
      <c r="AB48" s="15"/>
    </row>
    <row r="49" spans="1:40" ht="18.75" customHeight="1" x14ac:dyDescent="0.2">
      <c r="A49"/>
      <c r="C49"/>
      <c r="D49"/>
      <c r="E49"/>
      <c r="F49"/>
      <c r="G49"/>
      <c r="H49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6"/>
      <c r="X49" s="7"/>
      <c r="Y49" s="7"/>
      <c r="Z49" s="7"/>
      <c r="AA49" s="15"/>
      <c r="AB49" s="15"/>
    </row>
    <row r="50" spans="1:40" ht="18.75" customHeight="1" x14ac:dyDescent="0.2">
      <c r="A50"/>
      <c r="C50"/>
      <c r="D50"/>
      <c r="E50"/>
      <c r="F50"/>
      <c r="G50"/>
      <c r="H50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AA50" s="15"/>
      <c r="AB50" s="15"/>
    </row>
    <row r="51" spans="1:40" ht="18.75" customHeight="1" x14ac:dyDescent="0.2">
      <c r="A51"/>
      <c r="C51"/>
      <c r="D51"/>
      <c r="E51"/>
      <c r="F51"/>
      <c r="G51"/>
      <c r="H51"/>
      <c r="I51" s="17"/>
      <c r="J51" s="16"/>
      <c r="K51" s="16"/>
      <c r="L51" s="16"/>
      <c r="M51" s="16"/>
      <c r="N51" s="16"/>
      <c r="O51" s="16"/>
      <c r="P51" s="16"/>
      <c r="R51" s="16"/>
      <c r="S51" s="16"/>
      <c r="T51" s="16"/>
      <c r="U51" s="16"/>
      <c r="V51" s="16"/>
      <c r="AA51" s="15"/>
      <c r="AB51" s="15"/>
    </row>
    <row r="52" spans="1:40" ht="18.75" customHeight="1" x14ac:dyDescent="0.2">
      <c r="A52"/>
      <c r="C52"/>
      <c r="D52"/>
      <c r="E52"/>
      <c r="F52"/>
      <c r="G52"/>
      <c r="H52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X52" s="7"/>
      <c r="Y52" s="7"/>
      <c r="Z52" s="7"/>
      <c r="AA52" s="15"/>
      <c r="AB52" s="15"/>
      <c r="AC52" s="10"/>
      <c r="AD52" s="10"/>
      <c r="AE52" s="10"/>
    </row>
    <row r="53" spans="1:40" ht="18.75" customHeight="1" x14ac:dyDescent="0.2">
      <c r="A53"/>
      <c r="C53"/>
      <c r="D53"/>
      <c r="E53"/>
      <c r="F53"/>
      <c r="G53"/>
      <c r="H53"/>
      <c r="I53" s="17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AA53" s="15"/>
      <c r="AB53" s="15"/>
    </row>
    <row r="54" spans="1:40" ht="18.75" customHeight="1" x14ac:dyDescent="0.2">
      <c r="A54"/>
      <c r="C54"/>
      <c r="D54"/>
      <c r="E54"/>
      <c r="F54"/>
      <c r="G54"/>
      <c r="H54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AA54" s="15"/>
      <c r="AB54" s="15"/>
    </row>
    <row r="55" spans="1:40" ht="18.75" customHeight="1" x14ac:dyDescent="0.2">
      <c r="A55"/>
      <c r="C55"/>
      <c r="D55"/>
      <c r="E55"/>
      <c r="F55"/>
      <c r="G55"/>
      <c r="H55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AA55" s="15"/>
      <c r="AB55" s="15"/>
    </row>
    <row r="56" spans="1:40" ht="18.75" customHeight="1" x14ac:dyDescent="0.2">
      <c r="A56"/>
      <c r="C56"/>
      <c r="D56"/>
      <c r="E56"/>
      <c r="F56"/>
      <c r="G56"/>
      <c r="H5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AA56" s="15"/>
      <c r="AB56" s="15"/>
    </row>
    <row r="57" spans="1:40" ht="18.75" customHeight="1" x14ac:dyDescent="0.2">
      <c r="A57"/>
      <c r="C57"/>
      <c r="D57"/>
      <c r="E57"/>
      <c r="F57"/>
      <c r="G57"/>
      <c r="H57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AA57" s="15"/>
      <c r="AB57" s="15"/>
    </row>
    <row r="58" spans="1:40" ht="18.75" customHeight="1" x14ac:dyDescent="0.2">
      <c r="A58"/>
      <c r="C58"/>
      <c r="D58"/>
      <c r="E58"/>
      <c r="F58"/>
      <c r="G58"/>
      <c r="H58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X58" s="7"/>
      <c r="Y58" s="7"/>
      <c r="Z58" s="7"/>
      <c r="AA58" s="15"/>
      <c r="AB58" s="15"/>
      <c r="AC58" s="10"/>
      <c r="AD58" s="10"/>
      <c r="AE58" s="10"/>
      <c r="AM58" s="12"/>
      <c r="AN58" s="12"/>
    </row>
    <row r="59" spans="1:40" ht="18.75" customHeight="1" x14ac:dyDescent="0.2">
      <c r="A59"/>
      <c r="C59"/>
      <c r="D59"/>
      <c r="E59"/>
      <c r="F59"/>
      <c r="G59"/>
      <c r="H59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X59" s="7"/>
      <c r="Y59" s="7"/>
      <c r="Z59" s="7"/>
      <c r="AA59" s="15"/>
      <c r="AB59" s="15"/>
      <c r="AC59" s="10"/>
      <c r="AD59" s="10"/>
      <c r="AE59" s="10"/>
    </row>
    <row r="60" spans="1:40" ht="18.75" customHeight="1" x14ac:dyDescent="0.2">
      <c r="A60"/>
      <c r="C60"/>
      <c r="D60"/>
      <c r="E60"/>
      <c r="F60"/>
      <c r="G60"/>
      <c r="H60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AA60" s="15"/>
      <c r="AB60" s="15"/>
    </row>
    <row r="61" spans="1:40" ht="18.75" customHeight="1" x14ac:dyDescent="0.2">
      <c r="A61"/>
      <c r="C61"/>
      <c r="D61"/>
      <c r="E61"/>
      <c r="F61"/>
      <c r="G61"/>
      <c r="H61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AA61" s="15"/>
      <c r="AB61" s="15"/>
    </row>
    <row r="62" spans="1:40" ht="18.75" customHeight="1" x14ac:dyDescent="0.2">
      <c r="A62"/>
      <c r="C62"/>
      <c r="D62"/>
      <c r="E62"/>
      <c r="F62"/>
      <c r="G62"/>
      <c r="H62"/>
      <c r="I62" s="17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AA62" s="15"/>
      <c r="AB62" s="15"/>
    </row>
    <row r="63" spans="1:40" ht="18.75" customHeight="1" x14ac:dyDescent="0.2">
      <c r="A63"/>
      <c r="C63"/>
      <c r="D63"/>
      <c r="E63"/>
      <c r="F63"/>
      <c r="G63"/>
      <c r="H63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X63" s="7"/>
      <c r="Y63" s="7"/>
      <c r="Z63" s="7"/>
      <c r="AA63" s="15"/>
      <c r="AB63" s="15"/>
      <c r="AC63" s="10"/>
      <c r="AD63" s="10"/>
      <c r="AE63" s="10"/>
    </row>
    <row r="64" spans="1:40" ht="18.75" customHeight="1" x14ac:dyDescent="0.2">
      <c r="A64"/>
      <c r="C64"/>
      <c r="D64"/>
      <c r="E64"/>
      <c r="F64"/>
      <c r="G64"/>
      <c r="H64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AA64" s="15"/>
      <c r="AB64" s="15"/>
    </row>
    <row r="65" spans="1:48" ht="18.75" customHeight="1" x14ac:dyDescent="0.2">
      <c r="A65"/>
      <c r="C65"/>
      <c r="D65"/>
      <c r="E65"/>
      <c r="F65"/>
      <c r="G65"/>
      <c r="H65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AA65" s="15"/>
      <c r="AB65" s="15"/>
    </row>
    <row r="66" spans="1:48" ht="18.75" customHeight="1" x14ac:dyDescent="0.2">
      <c r="A66"/>
      <c r="C66"/>
      <c r="D66"/>
      <c r="E66"/>
      <c r="F66"/>
      <c r="G66"/>
      <c r="H66"/>
      <c r="I66" s="17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AA66" s="15"/>
      <c r="AB66" s="15"/>
    </row>
    <row r="67" spans="1:48" ht="18.75" customHeight="1" x14ac:dyDescent="0.2">
      <c r="A67"/>
      <c r="C67"/>
      <c r="D67"/>
      <c r="E67"/>
      <c r="F67"/>
      <c r="G67"/>
      <c r="H67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AA67" s="15"/>
      <c r="AB67" s="15"/>
    </row>
    <row r="68" spans="1:48" ht="18.75" customHeight="1" x14ac:dyDescent="0.2">
      <c r="A68"/>
      <c r="C68"/>
      <c r="D68"/>
      <c r="E68"/>
      <c r="F68"/>
      <c r="G68"/>
      <c r="H68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AA68" s="15"/>
      <c r="AB68" s="15"/>
    </row>
    <row r="69" spans="1:48" ht="18.75" customHeight="1" x14ac:dyDescent="0.2">
      <c r="A69"/>
      <c r="C69"/>
      <c r="D69"/>
      <c r="E69"/>
      <c r="F69"/>
      <c r="G69"/>
      <c r="H69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AA69" s="15"/>
      <c r="AB69" s="15"/>
    </row>
    <row r="70" spans="1:48" ht="18.75" customHeight="1" x14ac:dyDescent="0.2">
      <c r="A70"/>
      <c r="C70"/>
      <c r="D70"/>
      <c r="E70"/>
      <c r="F70"/>
      <c r="G70"/>
      <c r="H70" s="18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X70" s="7"/>
      <c r="Y70" s="7"/>
      <c r="Z70" s="7"/>
      <c r="AA70" s="15"/>
      <c r="AB70" s="15"/>
      <c r="AC70" s="10"/>
      <c r="AD70" s="10"/>
      <c r="AE70" s="10"/>
    </row>
    <row r="71" spans="1:48" ht="18.75" customHeight="1" x14ac:dyDescent="0.2">
      <c r="A71"/>
      <c r="C71"/>
      <c r="D71"/>
      <c r="E71"/>
      <c r="F71"/>
      <c r="G71"/>
      <c r="H71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AA71" s="15"/>
      <c r="AB71" s="15"/>
    </row>
    <row r="72" spans="1:48" ht="18.75" customHeight="1" x14ac:dyDescent="0.2">
      <c r="A72"/>
      <c r="C72"/>
      <c r="D72"/>
      <c r="E72"/>
      <c r="F72"/>
      <c r="G72"/>
      <c r="H72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6"/>
      <c r="W72" s="19"/>
      <c r="X72" s="20"/>
      <c r="Y72" s="20"/>
      <c r="Z72" s="20"/>
      <c r="AA72" s="15"/>
      <c r="AB72" s="15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ht="18.75" customHeight="1" x14ac:dyDescent="0.2">
      <c r="A73"/>
      <c r="C73"/>
      <c r="D73"/>
      <c r="E73"/>
      <c r="F73"/>
      <c r="G73"/>
      <c r="H73"/>
      <c r="I73" s="17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AA73" s="15"/>
      <c r="AB73" s="15"/>
    </row>
    <row r="74" spans="1:48" ht="18.75" customHeight="1" x14ac:dyDescent="0.2">
      <c r="A74"/>
      <c r="C74"/>
      <c r="D74"/>
      <c r="E74"/>
      <c r="F74"/>
      <c r="G74"/>
      <c r="H74"/>
      <c r="I74" s="17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AA74" s="15"/>
      <c r="AB74" s="15"/>
    </row>
    <row r="75" spans="1:48" ht="18.75" customHeight="1" x14ac:dyDescent="0.2">
      <c r="A75"/>
      <c r="C75"/>
      <c r="D75"/>
      <c r="E75"/>
      <c r="F75"/>
      <c r="G75"/>
      <c r="H75"/>
      <c r="I75" s="17"/>
      <c r="J75" s="16"/>
      <c r="K75" s="16"/>
      <c r="L75" s="16"/>
      <c r="M75" s="16"/>
      <c r="N75" s="16"/>
      <c r="O75" s="16"/>
      <c r="P75" s="16"/>
      <c r="Q75" s="16"/>
      <c r="R75" s="16"/>
      <c r="T75" s="16"/>
      <c r="U75" s="16"/>
      <c r="V75" s="16"/>
      <c r="AA75" s="15"/>
      <c r="AB75" s="15"/>
    </row>
    <row r="76" spans="1:48" ht="18.75" customHeight="1" x14ac:dyDescent="0.2">
      <c r="A76"/>
      <c r="C76"/>
      <c r="D76"/>
      <c r="E76"/>
      <c r="F76"/>
      <c r="G76"/>
      <c r="H7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X76" s="7"/>
      <c r="Y76" s="7"/>
      <c r="Z76" s="7"/>
      <c r="AA76" s="15"/>
      <c r="AB76" s="15"/>
      <c r="AC76" s="10"/>
      <c r="AD76" s="10"/>
      <c r="AE76" s="10"/>
    </row>
    <row r="77" spans="1:48" ht="18.75" customHeight="1" x14ac:dyDescent="0.2">
      <c r="A77"/>
      <c r="C77"/>
      <c r="D77"/>
      <c r="E77"/>
      <c r="F77"/>
      <c r="G77"/>
      <c r="H7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X77" s="7"/>
      <c r="Y77" s="7"/>
      <c r="Z77" s="7"/>
      <c r="AA77" s="15"/>
      <c r="AB77" s="15"/>
      <c r="AC77" s="10"/>
      <c r="AD77" s="10"/>
      <c r="AE77" s="10"/>
    </row>
    <row r="78" spans="1:48" ht="18.75" customHeight="1" x14ac:dyDescent="0.2">
      <c r="A78"/>
      <c r="C78"/>
      <c r="D78"/>
      <c r="E78"/>
      <c r="F78"/>
      <c r="G78"/>
      <c r="H78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9"/>
      <c r="X78" s="20"/>
      <c r="Y78" s="20"/>
      <c r="Z78" s="20"/>
      <c r="AA78" s="15"/>
      <c r="AB78" s="15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ht="18.75" customHeight="1" x14ac:dyDescent="0.2">
      <c r="A79"/>
      <c r="C79"/>
      <c r="D79"/>
      <c r="E79"/>
      <c r="F79"/>
      <c r="G79"/>
      <c r="H79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AA79" s="15"/>
      <c r="AB79" s="15"/>
    </row>
    <row r="80" spans="1:48" ht="18.75" customHeight="1" x14ac:dyDescent="0.2">
      <c r="A80"/>
      <c r="C80"/>
      <c r="D80"/>
      <c r="E80"/>
      <c r="F80"/>
      <c r="G80"/>
      <c r="H80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AA80" s="15"/>
      <c r="AB80" s="15"/>
    </row>
    <row r="81" spans="1:48" ht="18.75" customHeight="1" x14ac:dyDescent="0.2">
      <c r="A81"/>
      <c r="C81"/>
      <c r="D81"/>
      <c r="E81"/>
      <c r="F81"/>
      <c r="G81"/>
      <c r="H81"/>
      <c r="I81" s="17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AA81" s="15"/>
      <c r="AB81" s="15"/>
    </row>
    <row r="82" spans="1:48" ht="18.75" customHeight="1" x14ac:dyDescent="0.2">
      <c r="A82"/>
      <c r="C82"/>
      <c r="D82"/>
      <c r="E82"/>
      <c r="F82"/>
      <c r="G82"/>
      <c r="H82"/>
      <c r="I82" s="17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AA82" s="15"/>
      <c r="AB82" s="15"/>
    </row>
    <row r="83" spans="1:48" ht="18.75" customHeight="1" x14ac:dyDescent="0.2">
      <c r="A83"/>
      <c r="C83"/>
      <c r="D83"/>
      <c r="E83"/>
      <c r="F83"/>
      <c r="G83"/>
      <c r="H83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X83" s="7"/>
      <c r="Y83" s="7"/>
      <c r="Z83" s="7"/>
      <c r="AA83" s="15"/>
      <c r="AB83" s="15"/>
      <c r="AC83" s="10"/>
      <c r="AD83" s="10"/>
      <c r="AE83" s="10"/>
    </row>
    <row r="84" spans="1:48" ht="18.75" customHeight="1" x14ac:dyDescent="0.2">
      <c r="A84"/>
      <c r="C84"/>
      <c r="D84"/>
      <c r="E84"/>
      <c r="F84"/>
      <c r="G84"/>
      <c r="H84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AA84" s="15"/>
      <c r="AB84" s="15"/>
    </row>
    <row r="85" spans="1:48" ht="18.75" customHeight="1" x14ac:dyDescent="0.2">
      <c r="A85"/>
      <c r="C85"/>
      <c r="D85"/>
      <c r="E85"/>
      <c r="F85"/>
      <c r="G85"/>
      <c r="H85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X85" s="7"/>
      <c r="Y85" s="7"/>
      <c r="Z85" s="7"/>
      <c r="AA85" s="15"/>
      <c r="AB85" s="15"/>
      <c r="AC85" s="10"/>
      <c r="AD85" s="10"/>
      <c r="AE85" s="10"/>
    </row>
    <row r="86" spans="1:48" ht="18.75" customHeight="1" x14ac:dyDescent="0.2">
      <c r="A86"/>
      <c r="C86"/>
      <c r="D86"/>
      <c r="E86"/>
      <c r="F86"/>
      <c r="G86"/>
      <c r="H8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AA86" s="15"/>
      <c r="AB86" s="15"/>
    </row>
    <row r="87" spans="1:48" ht="18.75" customHeight="1" x14ac:dyDescent="0.2">
      <c r="A87"/>
      <c r="C87"/>
      <c r="D87"/>
      <c r="E87"/>
      <c r="F87"/>
      <c r="G87"/>
      <c r="H87"/>
      <c r="I87" s="17"/>
      <c r="J87" s="16"/>
      <c r="K87" s="16"/>
      <c r="L87" s="16"/>
      <c r="M87" s="16"/>
      <c r="N87" s="16"/>
      <c r="O87" s="16"/>
      <c r="P87" s="16"/>
      <c r="R87" s="16"/>
      <c r="S87" s="16"/>
      <c r="T87" s="16"/>
      <c r="U87" s="16"/>
      <c r="V87" s="16"/>
      <c r="AA87" s="15"/>
      <c r="AB87" s="15"/>
    </row>
    <row r="88" spans="1:48" ht="18.75" customHeight="1" x14ac:dyDescent="0.2">
      <c r="A88"/>
      <c r="C88"/>
      <c r="D88"/>
      <c r="E88"/>
      <c r="F88"/>
      <c r="G88"/>
      <c r="H88"/>
      <c r="I88" s="17"/>
      <c r="J88" s="16"/>
      <c r="K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AA88" s="15"/>
      <c r="AB88" s="15"/>
    </row>
    <row r="89" spans="1:48" ht="18.75" customHeight="1" x14ac:dyDescent="0.2">
      <c r="A89"/>
      <c r="C89"/>
      <c r="D89"/>
      <c r="E89"/>
      <c r="F89"/>
      <c r="G89"/>
      <c r="H89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X89" s="7"/>
      <c r="Y89" s="7"/>
      <c r="Z89" s="7"/>
      <c r="AA89" s="15"/>
      <c r="AB89" s="15"/>
      <c r="AC89" s="10"/>
      <c r="AD89" s="10"/>
      <c r="AE89" s="10"/>
    </row>
    <row r="90" spans="1:48" ht="18.75" customHeight="1" x14ac:dyDescent="0.2">
      <c r="A90"/>
      <c r="C90"/>
      <c r="D90"/>
      <c r="E90"/>
      <c r="F90"/>
      <c r="G90"/>
      <c r="H90"/>
      <c r="I90" s="16"/>
      <c r="J90" s="16"/>
      <c r="K90" s="16"/>
      <c r="L90" s="16"/>
      <c r="M90" s="16"/>
      <c r="N90" s="16"/>
      <c r="O90" s="16"/>
      <c r="P90" s="16"/>
      <c r="R90" s="16"/>
      <c r="S90" s="16"/>
      <c r="T90" s="16"/>
      <c r="U90" s="16"/>
      <c r="V90" s="16"/>
      <c r="AA90" s="15"/>
      <c r="AB90" s="15"/>
    </row>
    <row r="91" spans="1:48" ht="18.75" customHeight="1" x14ac:dyDescent="0.2">
      <c r="A91"/>
      <c r="C91"/>
      <c r="D91"/>
      <c r="E91"/>
      <c r="F91"/>
      <c r="G91"/>
      <c r="H91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X91" s="7"/>
      <c r="Y91" s="7"/>
      <c r="Z91" s="7"/>
      <c r="AA91" s="15"/>
      <c r="AB91" s="15"/>
      <c r="AC91" s="10"/>
      <c r="AD91" s="10"/>
      <c r="AE91" s="10"/>
    </row>
    <row r="92" spans="1:48" ht="18.75" customHeight="1" x14ac:dyDescent="0.2">
      <c r="A92"/>
      <c r="C92"/>
      <c r="D92"/>
      <c r="E92"/>
      <c r="F92"/>
      <c r="G92"/>
      <c r="H92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X92" s="7"/>
      <c r="Y92" s="7"/>
      <c r="Z92" s="7"/>
      <c r="AA92" s="15"/>
      <c r="AB92" s="15"/>
      <c r="AC92" s="10"/>
      <c r="AD92" s="10"/>
      <c r="AE92" s="10"/>
    </row>
    <row r="93" spans="1:48" ht="18.75" customHeight="1" x14ac:dyDescent="0.2">
      <c r="A93"/>
      <c r="C93"/>
      <c r="D93"/>
      <c r="E93"/>
      <c r="F93"/>
      <c r="G93"/>
      <c r="H93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9"/>
      <c r="X93" s="20"/>
      <c r="Y93" s="20"/>
      <c r="Z93" s="20"/>
      <c r="AA93" s="15"/>
      <c r="AB93" s="15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ht="18.75" customHeight="1" x14ac:dyDescent="0.2">
      <c r="A94"/>
      <c r="C94"/>
      <c r="D94"/>
      <c r="E94"/>
      <c r="F94"/>
      <c r="G94"/>
      <c r="H94" s="18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X94" s="7"/>
      <c r="Y94" s="7"/>
      <c r="Z94" s="7"/>
      <c r="AA94" s="15"/>
      <c r="AB94" s="15"/>
      <c r="AC94" s="10"/>
      <c r="AD94" s="10"/>
      <c r="AE94" s="10"/>
      <c r="AM94" s="12"/>
      <c r="AN94" s="12"/>
    </row>
    <row r="95" spans="1:48" ht="18.75" customHeight="1" x14ac:dyDescent="0.2">
      <c r="A95"/>
      <c r="C95"/>
      <c r="D95"/>
      <c r="E95"/>
      <c r="F95"/>
      <c r="G95"/>
      <c r="H95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9"/>
      <c r="X95" s="20"/>
      <c r="Y95" s="20"/>
      <c r="Z95" s="20"/>
      <c r="AA95" s="15"/>
      <c r="AB95" s="15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ht="18.75" customHeight="1" x14ac:dyDescent="0.2">
      <c r="A96"/>
      <c r="C96"/>
      <c r="D96"/>
      <c r="E96"/>
      <c r="F96"/>
      <c r="G96"/>
      <c r="H96"/>
      <c r="I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AA96" s="15"/>
      <c r="AB96" s="15"/>
    </row>
    <row r="97" spans="1:48" ht="18.75" customHeight="1" x14ac:dyDescent="0.2">
      <c r="A97"/>
      <c r="C97"/>
      <c r="D97"/>
      <c r="E97"/>
      <c r="F97"/>
      <c r="G97"/>
      <c r="H97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AA97" s="15"/>
      <c r="AB97" s="15"/>
    </row>
    <row r="98" spans="1:48" ht="18.75" customHeight="1" x14ac:dyDescent="0.2">
      <c r="A98"/>
      <c r="C98"/>
      <c r="D98"/>
      <c r="E98"/>
      <c r="F98"/>
      <c r="G98"/>
      <c r="H98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AA98" s="15"/>
      <c r="AB98" s="15"/>
    </row>
    <row r="99" spans="1:48" ht="18.75" customHeight="1" x14ac:dyDescent="0.2">
      <c r="A99"/>
      <c r="C99"/>
      <c r="D99"/>
      <c r="E99"/>
      <c r="F99"/>
      <c r="G99"/>
      <c r="H99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X99" s="7"/>
      <c r="Y99" s="7"/>
      <c r="Z99" s="7"/>
      <c r="AA99" s="15"/>
      <c r="AB99" s="15"/>
      <c r="AC99" s="10"/>
      <c r="AD99" s="10"/>
      <c r="AE99" s="10"/>
    </row>
    <row r="100" spans="1:48" ht="18.75" customHeight="1" x14ac:dyDescent="0.2">
      <c r="A100"/>
      <c r="C100"/>
      <c r="D100"/>
      <c r="E100"/>
      <c r="F100"/>
      <c r="G100"/>
      <c r="H100"/>
      <c r="I100" s="17"/>
      <c r="J100" s="16"/>
      <c r="K100" s="16"/>
      <c r="L100" s="16"/>
      <c r="R100" s="16"/>
      <c r="S100" s="16"/>
      <c r="T100" s="16"/>
      <c r="U100" s="16"/>
      <c r="V100" s="16"/>
      <c r="AA100" s="15"/>
      <c r="AB100" s="15"/>
    </row>
    <row r="101" spans="1:48" ht="18.75" customHeight="1" x14ac:dyDescent="0.2">
      <c r="A101"/>
      <c r="C101"/>
      <c r="D101"/>
      <c r="E101"/>
      <c r="F101"/>
      <c r="G101"/>
      <c r="H101"/>
      <c r="I101" s="16"/>
      <c r="V101" s="16"/>
      <c r="AA101" s="15"/>
      <c r="AB101" s="15"/>
    </row>
    <row r="102" spans="1:48" ht="18.75" customHeight="1" x14ac:dyDescent="0.2">
      <c r="A102"/>
      <c r="C102"/>
      <c r="D102"/>
      <c r="E102"/>
      <c r="F102"/>
      <c r="G102"/>
      <c r="H102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X102" s="7"/>
      <c r="Y102" s="7"/>
      <c r="Z102" s="7"/>
      <c r="AA102" s="15"/>
      <c r="AB102" s="15"/>
      <c r="AC102" s="10"/>
      <c r="AD102" s="10"/>
      <c r="AE102" s="10"/>
    </row>
    <row r="103" spans="1:48" ht="18.75" customHeight="1" x14ac:dyDescent="0.2">
      <c r="A103"/>
      <c r="C103"/>
      <c r="D103"/>
      <c r="E103"/>
      <c r="F103"/>
      <c r="G103"/>
      <c r="H103"/>
      <c r="I103" s="17"/>
      <c r="M103" s="16"/>
      <c r="N103" s="16"/>
      <c r="O103" s="16"/>
      <c r="P103" s="16"/>
      <c r="Q103" s="16"/>
      <c r="R103" s="16"/>
      <c r="AA103" s="15"/>
      <c r="AB103" s="15"/>
    </row>
    <row r="104" spans="1:48" ht="18.75" customHeight="1" x14ac:dyDescent="0.2">
      <c r="A104"/>
      <c r="C104"/>
      <c r="D104"/>
      <c r="E104"/>
      <c r="F104"/>
      <c r="G104"/>
      <c r="H104"/>
      <c r="I104" s="21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X104" s="7"/>
      <c r="Y104" s="7"/>
      <c r="Z104" s="7"/>
      <c r="AA104" s="15"/>
      <c r="AB104" s="15"/>
      <c r="AC104" s="10"/>
      <c r="AD104" s="10"/>
      <c r="AE104" s="10"/>
    </row>
    <row r="105" spans="1:48" ht="18.75" customHeight="1" x14ac:dyDescent="0.2">
      <c r="A105"/>
      <c r="C105"/>
      <c r="D105"/>
      <c r="E105"/>
      <c r="F105"/>
      <c r="G105"/>
      <c r="H105"/>
      <c r="I105" s="21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X105" s="7"/>
      <c r="Y105" s="7"/>
      <c r="Z105" s="7"/>
      <c r="AA105" s="15"/>
      <c r="AB105" s="15"/>
      <c r="AC105" s="10"/>
      <c r="AD105" s="10"/>
      <c r="AE105" s="10"/>
    </row>
    <row r="106" spans="1:48" ht="18.75" customHeight="1" x14ac:dyDescent="0.2">
      <c r="A106"/>
      <c r="C106"/>
      <c r="D106"/>
      <c r="E106"/>
      <c r="F106"/>
      <c r="G106"/>
      <c r="H106"/>
      <c r="I106" s="21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9"/>
      <c r="X106" s="20"/>
      <c r="Y106" s="20"/>
      <c r="Z106" s="20"/>
      <c r="AA106" s="15"/>
      <c r="AB106" s="15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</row>
    <row r="107" spans="1:48" ht="18.75" customHeight="1" x14ac:dyDescent="0.2">
      <c r="A107"/>
      <c r="C107"/>
      <c r="D107"/>
      <c r="E107"/>
      <c r="F107"/>
      <c r="G107"/>
      <c r="H107"/>
      <c r="I107" s="21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X107" s="7"/>
      <c r="Y107" s="7"/>
      <c r="Z107" s="7"/>
      <c r="AA107" s="15"/>
      <c r="AB107" s="15"/>
      <c r="AC107" s="10"/>
      <c r="AD107" s="10"/>
      <c r="AE107" s="10"/>
    </row>
    <row r="108" spans="1:48" ht="18.75" customHeight="1" x14ac:dyDescent="0.2">
      <c r="A108"/>
      <c r="C108"/>
      <c r="D108"/>
      <c r="E108"/>
      <c r="F108"/>
      <c r="G108"/>
      <c r="H108"/>
      <c r="I108" s="21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X108" s="7"/>
      <c r="Y108" s="7"/>
      <c r="Z108" s="7"/>
      <c r="AA108" s="15"/>
      <c r="AB108" s="15"/>
      <c r="AC108" s="10"/>
      <c r="AD108" s="10"/>
      <c r="AE108" s="10"/>
      <c r="AM108" s="12"/>
      <c r="AN108" s="12"/>
      <c r="AV108" s="22"/>
    </row>
    <row r="109" spans="1:48" ht="18.75" customHeight="1" x14ac:dyDescent="0.2">
      <c r="A109"/>
      <c r="C109"/>
      <c r="D109"/>
      <c r="E109"/>
      <c r="F109"/>
      <c r="G109"/>
      <c r="H109"/>
      <c r="I109" s="21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9"/>
      <c r="X109" s="23"/>
      <c r="Y109" s="23"/>
      <c r="Z109" s="23"/>
      <c r="AA109" s="15"/>
      <c r="AB109" s="15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</row>
    <row r="110" spans="1:48" ht="18.75" customHeight="1" x14ac:dyDescent="0.2">
      <c r="A110"/>
      <c r="C110"/>
      <c r="D110"/>
      <c r="E110"/>
      <c r="F110"/>
      <c r="G110"/>
      <c r="H110" s="18"/>
      <c r="I110" s="21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6"/>
      <c r="X110" s="7"/>
      <c r="Y110" s="7"/>
      <c r="Z110" s="7"/>
      <c r="AA110" s="15"/>
      <c r="AB110" s="15"/>
    </row>
    <row r="111" spans="1:48" ht="18.75" customHeight="1" x14ac:dyDescent="0.2">
      <c r="A111"/>
      <c r="C111"/>
      <c r="D111"/>
      <c r="E111"/>
      <c r="F111"/>
      <c r="G111"/>
      <c r="H111"/>
      <c r="I111" s="16"/>
      <c r="AA111" s="15"/>
      <c r="AB111" s="15"/>
    </row>
    <row r="112" spans="1:48" ht="18.75" customHeight="1" x14ac:dyDescent="0.2">
      <c r="A112"/>
      <c r="C112"/>
      <c r="D112"/>
      <c r="E112"/>
      <c r="F112"/>
      <c r="G112"/>
      <c r="H112" s="18"/>
      <c r="I112" s="16"/>
      <c r="AA112" s="15"/>
      <c r="AB112" s="15"/>
    </row>
    <row r="113" spans="1:28" ht="18.75" customHeight="1" x14ac:dyDescent="0.2">
      <c r="A113"/>
      <c r="C113"/>
      <c r="D113"/>
      <c r="E113"/>
      <c r="F113"/>
      <c r="G113"/>
      <c r="H113"/>
      <c r="I113" s="16"/>
      <c r="AA113" s="15"/>
      <c r="AB113" s="15"/>
    </row>
    <row r="114" spans="1:28" ht="18.75" customHeight="1" x14ac:dyDescent="0.2">
      <c r="A114"/>
      <c r="C114"/>
      <c r="D114"/>
      <c r="E114"/>
      <c r="F114"/>
      <c r="G114"/>
      <c r="H114"/>
      <c r="I114" s="16"/>
      <c r="AA114" s="15"/>
      <c r="AB114" s="15"/>
    </row>
    <row r="115" spans="1:28" ht="18.75" customHeight="1" x14ac:dyDescent="0.2">
      <c r="A115"/>
      <c r="C115"/>
      <c r="D115"/>
      <c r="E115"/>
      <c r="F115"/>
      <c r="G115"/>
      <c r="H115"/>
      <c r="I115" s="16"/>
      <c r="AA115" s="15"/>
      <c r="AB115" s="15"/>
    </row>
    <row r="116" spans="1:28" ht="18.75" customHeight="1" x14ac:dyDescent="0.2">
      <c r="A116"/>
      <c r="C116"/>
      <c r="D116"/>
      <c r="E116"/>
      <c r="F116"/>
      <c r="G116"/>
      <c r="H116"/>
      <c r="I116" s="16"/>
      <c r="AA116" s="15"/>
      <c r="AB116" s="15"/>
    </row>
    <row r="117" spans="1:28" ht="18.75" customHeight="1" x14ac:dyDescent="0.2">
      <c r="A117"/>
      <c r="C117"/>
      <c r="D117"/>
      <c r="E117"/>
      <c r="F117"/>
      <c r="G117"/>
      <c r="H117"/>
      <c r="I117" s="21"/>
      <c r="AA117" s="15"/>
      <c r="AB117" s="15"/>
    </row>
    <row r="118" spans="1:28" ht="18.75" customHeight="1" x14ac:dyDescent="0.2">
      <c r="A118"/>
      <c r="C118"/>
      <c r="D118"/>
      <c r="E118"/>
      <c r="F118"/>
      <c r="G118"/>
      <c r="H118"/>
      <c r="I118" s="21"/>
      <c r="AA118" s="15"/>
      <c r="AB118" s="15"/>
    </row>
    <row r="119" spans="1:28" ht="18.75" customHeight="1" x14ac:dyDescent="0.2">
      <c r="A119"/>
      <c r="C119"/>
      <c r="D119"/>
      <c r="E119"/>
      <c r="F119"/>
      <c r="G119"/>
      <c r="H119"/>
      <c r="I119" s="21"/>
      <c r="AA119" s="15"/>
      <c r="AB119" s="15"/>
    </row>
    <row r="120" spans="1:28" ht="18.75" customHeight="1" x14ac:dyDescent="0.2">
      <c r="A120" s="24" t="s">
        <v>71</v>
      </c>
      <c r="AA120" s="15"/>
      <c r="AB12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6984-0352-C247-BEDA-C8027CC03365}">
  <dimension ref="A1:AT31"/>
  <sheetViews>
    <sheetView topLeftCell="A4" workbookViewId="0">
      <selection sqref="A1:A1048576"/>
    </sheetView>
  </sheetViews>
  <sheetFormatPr baseColWidth="10" defaultColWidth="8.83203125" defaultRowHeight="16" x14ac:dyDescent="0.2"/>
  <cols>
    <col min="1" max="1" width="9" customWidth="1"/>
    <col min="2" max="2" width="28.6640625" customWidth="1"/>
    <col min="3" max="3" width="12.6640625" style="3" customWidth="1"/>
    <col min="4" max="6" width="17" style="3" customWidth="1"/>
    <col min="7" max="7" width="9.83203125" style="3" customWidth="1"/>
    <col min="8" max="8" width="10.1640625" style="3" customWidth="1"/>
    <col min="9" max="22" width="10.5" customWidth="1"/>
    <col min="23" max="23" width="14.5" customWidth="1"/>
    <col min="24" max="24" width="9.5" customWidth="1"/>
    <col min="25" max="25" width="14.5" customWidth="1"/>
    <col min="26" max="26" width="9.5" customWidth="1"/>
    <col min="27" max="28" width="11" customWidth="1"/>
    <col min="29" max="31" width="11.1640625" customWidth="1"/>
    <col min="32" max="32" width="13.1640625" customWidth="1"/>
  </cols>
  <sheetData>
    <row r="1" spans="1:46" ht="92" customHeight="1" x14ac:dyDescent="0.55000000000000004">
      <c r="A1" s="1" t="s">
        <v>73</v>
      </c>
      <c r="B1" s="2"/>
      <c r="F1" s="4"/>
    </row>
    <row r="2" spans="1:46" s="10" customFormat="1" ht="18.7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24</v>
      </c>
      <c r="K2" s="9" t="s">
        <v>7</v>
      </c>
      <c r="L2" s="9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9" t="s">
        <v>25</v>
      </c>
      <c r="W2" s="9" t="s">
        <v>185</v>
      </c>
      <c r="X2" s="9" t="s">
        <v>186</v>
      </c>
      <c r="Y2" s="9" t="s">
        <v>187</v>
      </c>
      <c r="Z2" s="9" t="s">
        <v>27</v>
      </c>
      <c r="AA2" s="9" t="s">
        <v>28</v>
      </c>
      <c r="AB2" s="9" t="s">
        <v>188</v>
      </c>
      <c r="AC2" s="9" t="s">
        <v>30</v>
      </c>
      <c r="AD2" s="9" t="s">
        <v>31</v>
      </c>
      <c r="AE2" s="9" t="s">
        <v>32</v>
      </c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6" s="10" customFormat="1" ht="18.75" customHeight="1" x14ac:dyDescent="0.2">
      <c r="A3" s="25">
        <v>177</v>
      </c>
      <c r="B3" s="25" t="s">
        <v>74</v>
      </c>
      <c r="C3" s="25" t="s">
        <v>51</v>
      </c>
      <c r="D3" s="25" t="s">
        <v>75</v>
      </c>
      <c r="E3" s="25" t="s">
        <v>76</v>
      </c>
      <c r="F3" s="25" t="s">
        <v>75</v>
      </c>
      <c r="G3" s="25" t="s">
        <v>37</v>
      </c>
      <c r="H3" s="25" t="s">
        <v>77</v>
      </c>
      <c r="I3" s="11">
        <v>0.37986111111111109</v>
      </c>
      <c r="J3" s="11">
        <v>0.38165509259259262</v>
      </c>
      <c r="K3" s="11">
        <v>0.38851851851851854</v>
      </c>
      <c r="L3" s="11">
        <v>0.39430555555555558</v>
      </c>
      <c r="M3" s="11">
        <v>0.40939814814814812</v>
      </c>
      <c r="N3" s="11">
        <v>0.42537037037037034</v>
      </c>
      <c r="O3" s="11">
        <v>0.42988425925925927</v>
      </c>
      <c r="P3" s="11">
        <v>0.43998842592592591</v>
      </c>
      <c r="Q3" s="11">
        <v>0.44924768518518521</v>
      </c>
      <c r="R3" s="11">
        <v>0.45201388888888888</v>
      </c>
      <c r="S3" s="11">
        <v>0.45533564814814814</v>
      </c>
      <c r="T3" s="11">
        <v>0.45923611111111112</v>
      </c>
      <c r="U3" s="11">
        <v>0.46528935185185183</v>
      </c>
      <c r="V3" s="11">
        <v>0.48255787037037035</v>
      </c>
      <c r="W3" s="25"/>
      <c r="X3" s="28">
        <v>0</v>
      </c>
      <c r="Y3" s="25"/>
      <c r="Z3" s="28"/>
      <c r="AA3" s="11">
        <f t="shared" ref="AA3:AA30" si="0">V3-I3</f>
        <v>0.10269675925925925</v>
      </c>
      <c r="AB3" s="11">
        <f t="shared" ref="AB3:AB30" si="1">AA3+X3/1440</f>
        <v>0.10269675925925925</v>
      </c>
      <c r="AC3" s="28">
        <v>1</v>
      </c>
      <c r="AD3" s="28">
        <v>1</v>
      </c>
      <c r="AE3" s="28">
        <v>1</v>
      </c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6" s="10" customFormat="1" ht="18.75" customHeight="1" x14ac:dyDescent="0.2">
      <c r="A4" s="25">
        <v>176</v>
      </c>
      <c r="B4" s="25" t="s">
        <v>78</v>
      </c>
      <c r="C4" s="25" t="s">
        <v>79</v>
      </c>
      <c r="D4" s="25" t="s">
        <v>80</v>
      </c>
      <c r="E4" s="25" t="s">
        <v>81</v>
      </c>
      <c r="F4" s="25" t="s">
        <v>38</v>
      </c>
      <c r="G4" s="25" t="s">
        <v>34</v>
      </c>
      <c r="H4" s="25" t="s">
        <v>35</v>
      </c>
      <c r="I4" s="11">
        <v>0.40902777777777777</v>
      </c>
      <c r="J4" s="11">
        <v>0.41064814814814815</v>
      </c>
      <c r="K4" s="11">
        <v>0.41827546296296297</v>
      </c>
      <c r="L4" s="11">
        <v>0.42488425925925927</v>
      </c>
      <c r="M4" s="11">
        <v>0.44283564814814813</v>
      </c>
      <c r="N4" s="11">
        <v>0.45126157407407408</v>
      </c>
      <c r="O4" s="11">
        <v>0.45961805555555557</v>
      </c>
      <c r="P4" s="11">
        <v>0.46932870370370372</v>
      </c>
      <c r="Q4" s="11">
        <v>0.48010416666666667</v>
      </c>
      <c r="R4" s="11">
        <v>0.48453703703703704</v>
      </c>
      <c r="S4" s="11">
        <v>0.48978009259259259</v>
      </c>
      <c r="T4" s="11">
        <v>0.49528935185185186</v>
      </c>
      <c r="U4" s="11">
        <v>0.5018055555555555</v>
      </c>
      <c r="V4" s="11">
        <v>0.51975694444444442</v>
      </c>
      <c r="W4" s="25"/>
      <c r="X4" s="28">
        <v>0</v>
      </c>
      <c r="Y4" s="25"/>
      <c r="Z4" s="28"/>
      <c r="AA4" s="11">
        <f t="shared" si="0"/>
        <v>0.11072916666666666</v>
      </c>
      <c r="AB4" s="11">
        <f t="shared" si="1"/>
        <v>0.11072916666666666</v>
      </c>
      <c r="AC4" s="28">
        <v>2</v>
      </c>
      <c r="AD4" s="28">
        <v>1</v>
      </c>
      <c r="AE4" s="28">
        <v>1</v>
      </c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6" s="10" customFormat="1" ht="18.75" customHeight="1" x14ac:dyDescent="0.2">
      <c r="A5" s="25">
        <v>90</v>
      </c>
      <c r="B5" s="25" t="s">
        <v>82</v>
      </c>
      <c r="C5" s="25" t="s">
        <v>48</v>
      </c>
      <c r="D5" s="25" t="s">
        <v>57</v>
      </c>
      <c r="E5" s="25" t="s">
        <v>61</v>
      </c>
      <c r="F5" s="25" t="s">
        <v>83</v>
      </c>
      <c r="G5" s="25" t="s">
        <v>34</v>
      </c>
      <c r="H5" s="25" t="s">
        <v>35</v>
      </c>
      <c r="I5" s="11">
        <v>0.37986111111111109</v>
      </c>
      <c r="J5" s="11">
        <v>0.38163194444444443</v>
      </c>
      <c r="K5" s="11">
        <v>0.38831018518518517</v>
      </c>
      <c r="L5" s="11">
        <v>0.3936574074074074</v>
      </c>
      <c r="M5" s="11">
        <v>0.43290509259259258</v>
      </c>
      <c r="N5" s="11">
        <v>0.42603009259259261</v>
      </c>
      <c r="O5" s="11">
        <v>0.41917824074074073</v>
      </c>
      <c r="P5" s="11">
        <v>0.45123842592592595</v>
      </c>
      <c r="Q5" s="11">
        <v>0.46039351851851851</v>
      </c>
      <c r="R5" s="11">
        <v>0.46364583333333331</v>
      </c>
      <c r="S5" s="11">
        <v>0.4713310185185185</v>
      </c>
      <c r="T5" s="11">
        <v>0.47612268518518519</v>
      </c>
      <c r="U5" s="11">
        <v>0.48280092592592594</v>
      </c>
      <c r="V5" s="11">
        <v>0.49447916666666669</v>
      </c>
      <c r="W5" s="25"/>
      <c r="X5" s="28">
        <v>0</v>
      </c>
      <c r="Y5" s="25"/>
      <c r="Z5" s="28"/>
      <c r="AA5" s="11">
        <f t="shared" si="0"/>
        <v>0.1146180555555556</v>
      </c>
      <c r="AB5" s="11">
        <f t="shared" si="1"/>
        <v>0.1146180555555556</v>
      </c>
      <c r="AC5" s="28">
        <v>3</v>
      </c>
      <c r="AD5" s="28">
        <v>2</v>
      </c>
      <c r="AE5" s="28">
        <v>2</v>
      </c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46" s="10" customFormat="1" ht="18.75" customHeight="1" x14ac:dyDescent="0.2">
      <c r="A6" s="25">
        <v>2</v>
      </c>
      <c r="B6" s="25" t="s">
        <v>84</v>
      </c>
      <c r="C6" s="25" t="s">
        <v>85</v>
      </c>
      <c r="D6" s="25" t="s">
        <v>86</v>
      </c>
      <c r="E6" s="25" t="s">
        <v>87</v>
      </c>
      <c r="F6" s="25" t="s">
        <v>86</v>
      </c>
      <c r="G6" s="25" t="s">
        <v>34</v>
      </c>
      <c r="H6" s="25" t="s">
        <v>77</v>
      </c>
      <c r="I6" s="11">
        <v>0.37986111111111109</v>
      </c>
      <c r="J6" s="11">
        <v>0.38136574074074076</v>
      </c>
      <c r="K6" s="11">
        <v>0.38836805555555554</v>
      </c>
      <c r="L6" s="11">
        <v>0.3938888888888889</v>
      </c>
      <c r="M6" s="11">
        <v>0.41826388888888888</v>
      </c>
      <c r="N6" s="11">
        <v>0.42701388888888892</v>
      </c>
      <c r="O6" s="11">
        <v>0.42291666666666666</v>
      </c>
      <c r="P6" s="11">
        <v>0.43996527777777777</v>
      </c>
      <c r="Q6" s="11">
        <v>0.45046296296296295</v>
      </c>
      <c r="R6" s="11">
        <v>0.45358796296296294</v>
      </c>
      <c r="S6" s="11">
        <v>0.47212962962962962</v>
      </c>
      <c r="T6" s="11">
        <v>0.47631944444444446</v>
      </c>
      <c r="U6" s="11">
        <v>0.48238425925925926</v>
      </c>
      <c r="V6" s="11">
        <v>0.49519675925925927</v>
      </c>
      <c r="W6" s="25"/>
      <c r="X6" s="28">
        <v>0</v>
      </c>
      <c r="Y6" s="25"/>
      <c r="Z6" s="28"/>
      <c r="AA6" s="11">
        <f t="shared" si="0"/>
        <v>0.11533564814814817</v>
      </c>
      <c r="AB6" s="11">
        <f t="shared" si="1"/>
        <v>0.11533564814814817</v>
      </c>
      <c r="AC6" s="28">
        <v>4</v>
      </c>
      <c r="AD6" s="28">
        <v>3</v>
      </c>
      <c r="AE6" s="28">
        <v>1</v>
      </c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6" s="10" customFormat="1" ht="18.75" customHeight="1" x14ac:dyDescent="0.2">
      <c r="A7" s="25">
        <v>147</v>
      </c>
      <c r="B7" s="25" t="s">
        <v>88</v>
      </c>
      <c r="C7" s="25" t="s">
        <v>89</v>
      </c>
      <c r="D7" s="25" t="s">
        <v>90</v>
      </c>
      <c r="E7" s="25" t="s">
        <v>91</v>
      </c>
      <c r="F7" s="25" t="s">
        <v>92</v>
      </c>
      <c r="G7" s="25" t="s">
        <v>37</v>
      </c>
      <c r="H7" s="25" t="s">
        <v>35</v>
      </c>
      <c r="I7" s="11">
        <v>0.37986111111111109</v>
      </c>
      <c r="J7" s="11">
        <v>0.38203703703703706</v>
      </c>
      <c r="K7" s="11">
        <v>0.39094907407407409</v>
      </c>
      <c r="L7" s="11">
        <v>0.39663194444444444</v>
      </c>
      <c r="M7" s="11">
        <v>0.4120949074074074</v>
      </c>
      <c r="N7" s="11">
        <v>0.42593750000000002</v>
      </c>
      <c r="O7" s="11">
        <v>0.43115740740740743</v>
      </c>
      <c r="P7" s="11">
        <v>0.44166666666666665</v>
      </c>
      <c r="Q7" s="11">
        <v>0.4508449074074074</v>
      </c>
      <c r="R7" s="11">
        <v>0.45429398148148148</v>
      </c>
      <c r="S7" s="11">
        <v>0.47249999999999998</v>
      </c>
      <c r="T7" s="11">
        <v>0.47760416666666666</v>
      </c>
      <c r="U7" s="11">
        <v>0.48478009259259258</v>
      </c>
      <c r="V7" s="11">
        <v>0.49798611111111113</v>
      </c>
      <c r="W7" s="26"/>
      <c r="X7" s="28">
        <v>0</v>
      </c>
      <c r="Y7" s="26"/>
      <c r="Z7" s="28"/>
      <c r="AA7" s="11">
        <f t="shared" si="0"/>
        <v>0.11812500000000004</v>
      </c>
      <c r="AB7" s="11">
        <f t="shared" si="1"/>
        <v>0.11812500000000004</v>
      </c>
      <c r="AC7" s="28">
        <v>5</v>
      </c>
      <c r="AD7" s="28">
        <v>2</v>
      </c>
      <c r="AE7" s="28">
        <v>1</v>
      </c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46" s="10" customFormat="1" ht="17.25" customHeight="1" x14ac:dyDescent="0.2">
      <c r="A8" s="25">
        <v>96</v>
      </c>
      <c r="B8" s="25" t="s">
        <v>93</v>
      </c>
      <c r="C8" s="25" t="s">
        <v>94</v>
      </c>
      <c r="D8" s="25" t="s">
        <v>95</v>
      </c>
      <c r="E8" s="25" t="s">
        <v>96</v>
      </c>
      <c r="F8" s="25" t="s">
        <v>97</v>
      </c>
      <c r="G8" s="25" t="s">
        <v>37</v>
      </c>
      <c r="H8" s="25" t="s">
        <v>35</v>
      </c>
      <c r="I8" s="11">
        <v>0.37986111111111109</v>
      </c>
      <c r="J8" s="11">
        <v>0.38157407407407407</v>
      </c>
      <c r="K8" s="11">
        <v>0.38824074074074072</v>
      </c>
      <c r="L8" s="11">
        <v>0.39341435185185186</v>
      </c>
      <c r="M8" s="11">
        <v>0.43180555555555555</v>
      </c>
      <c r="N8" s="11">
        <v>0.42584490740740738</v>
      </c>
      <c r="O8" s="11">
        <v>0.41912037037037037</v>
      </c>
      <c r="P8" s="11">
        <v>0.44168981481481484</v>
      </c>
      <c r="Q8" s="11">
        <v>0.4785300925925926</v>
      </c>
      <c r="R8" s="11">
        <v>0.4755671296296296</v>
      </c>
      <c r="S8" s="11">
        <v>0.47143518518518518</v>
      </c>
      <c r="T8" s="11">
        <v>0.48453703703703704</v>
      </c>
      <c r="U8" s="11">
        <v>0.49057870370370371</v>
      </c>
      <c r="V8" s="11">
        <v>0.50291666666666668</v>
      </c>
      <c r="W8" s="25"/>
      <c r="X8" s="28">
        <v>0</v>
      </c>
      <c r="Y8" s="25"/>
      <c r="Z8" s="28"/>
      <c r="AA8" s="11">
        <f t="shared" si="0"/>
        <v>0.12305555555555558</v>
      </c>
      <c r="AB8" s="11">
        <f t="shared" si="1"/>
        <v>0.12305555555555558</v>
      </c>
      <c r="AC8" s="28">
        <v>6</v>
      </c>
      <c r="AD8" s="28">
        <v>3</v>
      </c>
      <c r="AE8" s="28">
        <v>2</v>
      </c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6" s="10" customFormat="1" ht="18.75" customHeight="1" x14ac:dyDescent="0.2">
      <c r="A9" s="25">
        <v>54</v>
      </c>
      <c r="B9" s="25" t="s">
        <v>98</v>
      </c>
      <c r="C9" s="25" t="s">
        <v>45</v>
      </c>
      <c r="D9" s="25" t="s">
        <v>99</v>
      </c>
      <c r="E9" s="25" t="s">
        <v>49</v>
      </c>
      <c r="F9" s="25" t="s">
        <v>100</v>
      </c>
      <c r="G9" s="25" t="s">
        <v>34</v>
      </c>
      <c r="H9" s="25" t="s">
        <v>35</v>
      </c>
      <c r="I9" s="11">
        <v>0.37986111111111109</v>
      </c>
      <c r="J9" s="11">
        <v>0.38150462962962961</v>
      </c>
      <c r="K9" s="11">
        <v>0.38849537037037035</v>
      </c>
      <c r="L9" s="11">
        <v>0.39467592592592593</v>
      </c>
      <c r="M9" s="11">
        <v>0.41207175925925926</v>
      </c>
      <c r="N9" s="11">
        <v>0.42633101851851851</v>
      </c>
      <c r="O9" s="11">
        <v>0.41652777777777777</v>
      </c>
      <c r="P9" s="11">
        <v>0.44004629629629627</v>
      </c>
      <c r="Q9" s="11">
        <v>0.45018518518518519</v>
      </c>
      <c r="R9" s="11">
        <v>0.45356481481481481</v>
      </c>
      <c r="S9" s="11">
        <v>0.47186342592592595</v>
      </c>
      <c r="T9" s="11">
        <v>0.47792824074074075</v>
      </c>
      <c r="U9" s="11">
        <v>0.48734953703703704</v>
      </c>
      <c r="V9" s="11">
        <v>0.50305555555555559</v>
      </c>
      <c r="W9" s="25"/>
      <c r="X9" s="28">
        <v>0</v>
      </c>
      <c r="Y9" s="25"/>
      <c r="Z9" s="28"/>
      <c r="AA9" s="11">
        <f t="shared" si="0"/>
        <v>0.1231944444444445</v>
      </c>
      <c r="AB9" s="11">
        <f t="shared" si="1"/>
        <v>0.1231944444444445</v>
      </c>
      <c r="AC9" s="28">
        <v>7</v>
      </c>
      <c r="AD9" s="28">
        <v>4</v>
      </c>
      <c r="AE9" s="28">
        <v>3</v>
      </c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6" s="10" customFormat="1" ht="18.75" customHeight="1" x14ac:dyDescent="0.2">
      <c r="A10" s="25">
        <v>120</v>
      </c>
      <c r="B10" s="25" t="s">
        <v>101</v>
      </c>
      <c r="C10" s="25" t="s">
        <v>102</v>
      </c>
      <c r="D10" s="25" t="s">
        <v>103</v>
      </c>
      <c r="E10" s="25" t="s">
        <v>104</v>
      </c>
      <c r="F10" s="25" t="s">
        <v>105</v>
      </c>
      <c r="G10" s="25" t="s">
        <v>41</v>
      </c>
      <c r="H10" s="25" t="s">
        <v>35</v>
      </c>
      <c r="I10" s="11">
        <v>0.37986111111111109</v>
      </c>
      <c r="J10" s="11">
        <v>0.38211805555555556</v>
      </c>
      <c r="K10" s="11">
        <v>0.39135416666666667</v>
      </c>
      <c r="L10" s="11">
        <v>0.39769675925925924</v>
      </c>
      <c r="M10" s="11">
        <v>0.41606481481481483</v>
      </c>
      <c r="N10" s="11">
        <v>0.42571759259259262</v>
      </c>
      <c r="O10" s="11">
        <v>0.43108796296296298</v>
      </c>
      <c r="P10" s="11">
        <v>0.44290509259259259</v>
      </c>
      <c r="Q10" s="11">
        <v>0.46096064814814813</v>
      </c>
      <c r="R10" s="11">
        <v>0.46468749999999998</v>
      </c>
      <c r="S10" s="11">
        <v>0.47190972222222222</v>
      </c>
      <c r="T10" s="11">
        <v>0.47871527777777778</v>
      </c>
      <c r="U10" s="11">
        <v>0.48751157407407408</v>
      </c>
      <c r="V10" s="11">
        <v>0.50393518518518521</v>
      </c>
      <c r="W10" s="25"/>
      <c r="X10" s="28">
        <v>0</v>
      </c>
      <c r="Y10" s="25"/>
      <c r="Z10" s="28"/>
      <c r="AA10" s="11">
        <f t="shared" si="0"/>
        <v>0.12407407407407411</v>
      </c>
      <c r="AB10" s="11">
        <f t="shared" si="1"/>
        <v>0.12407407407407411</v>
      </c>
      <c r="AC10" s="28">
        <v>8</v>
      </c>
      <c r="AD10" s="28">
        <v>1</v>
      </c>
      <c r="AE10" s="28">
        <v>1</v>
      </c>
    </row>
    <row r="11" spans="1:46" s="10" customFormat="1" ht="18.75" customHeight="1" x14ac:dyDescent="0.2">
      <c r="A11" s="25">
        <v>143</v>
      </c>
      <c r="B11" s="25" t="s">
        <v>106</v>
      </c>
      <c r="C11" s="25" t="s">
        <v>46</v>
      </c>
      <c r="D11" s="25" t="s">
        <v>107</v>
      </c>
      <c r="E11" s="25" t="s">
        <v>108</v>
      </c>
      <c r="F11" s="25" t="s">
        <v>107</v>
      </c>
      <c r="G11" s="25" t="s">
        <v>37</v>
      </c>
      <c r="H11" s="25" t="s">
        <v>109</v>
      </c>
      <c r="I11" s="11">
        <v>0.37986111111111109</v>
      </c>
      <c r="J11" s="11">
        <v>0.38274305555555554</v>
      </c>
      <c r="K11" s="11">
        <v>0.39148148148148149</v>
      </c>
      <c r="L11" s="11">
        <v>0.39826388888888886</v>
      </c>
      <c r="M11" s="11">
        <v>0.41792824074074075</v>
      </c>
      <c r="N11" s="11">
        <v>0.4306712962962963</v>
      </c>
      <c r="O11" s="11">
        <v>0.42270833333333335</v>
      </c>
      <c r="P11" s="11">
        <v>0.45358796296296294</v>
      </c>
      <c r="Q11" s="11">
        <v>0.46528935185185183</v>
      </c>
      <c r="R11" s="11">
        <v>0.46916666666666668</v>
      </c>
      <c r="S11" s="11">
        <v>0.47388888888888892</v>
      </c>
      <c r="T11" s="11">
        <v>0.48001157407407408</v>
      </c>
      <c r="U11" s="11">
        <v>0.48798611111111112</v>
      </c>
      <c r="V11" s="11">
        <v>0.50403935185185189</v>
      </c>
      <c r="W11" s="25"/>
      <c r="X11" s="28">
        <v>0</v>
      </c>
      <c r="Y11" s="25"/>
      <c r="Z11" s="28"/>
      <c r="AA11" s="11">
        <f t="shared" si="0"/>
        <v>0.1241782407407408</v>
      </c>
      <c r="AB11" s="11">
        <f t="shared" si="1"/>
        <v>0.1241782407407408</v>
      </c>
      <c r="AC11" s="28">
        <v>9</v>
      </c>
      <c r="AD11" s="28">
        <v>4</v>
      </c>
      <c r="AE11" s="28">
        <v>1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6" s="10" customFormat="1" ht="18.75" customHeight="1" x14ac:dyDescent="0.2">
      <c r="A12" s="25">
        <v>24</v>
      </c>
      <c r="B12" s="25" t="s">
        <v>110</v>
      </c>
      <c r="C12" s="25" t="s">
        <v>111</v>
      </c>
      <c r="D12" s="25" t="s">
        <v>112</v>
      </c>
      <c r="E12" s="25" t="s">
        <v>113</v>
      </c>
      <c r="F12" s="25" t="s">
        <v>114</v>
      </c>
      <c r="G12" s="25" t="s">
        <v>41</v>
      </c>
      <c r="H12" s="25" t="s">
        <v>35</v>
      </c>
      <c r="I12" s="11">
        <v>0.37986111111111109</v>
      </c>
      <c r="J12" s="11">
        <v>0.38208333333333333</v>
      </c>
      <c r="K12" s="11">
        <v>0.39129629629629631</v>
      </c>
      <c r="L12" s="11">
        <v>0.39762731481481484</v>
      </c>
      <c r="M12" s="11">
        <v>0.41612268518518519</v>
      </c>
      <c r="N12" s="11">
        <v>0.4256597222222222</v>
      </c>
      <c r="O12" s="11">
        <v>0.43101851851851852</v>
      </c>
      <c r="P12" s="11">
        <v>0.44285879629629632</v>
      </c>
      <c r="Q12" s="11">
        <v>0.46109953703703704</v>
      </c>
      <c r="R12" s="11">
        <v>0.4649652777777778</v>
      </c>
      <c r="S12" s="11">
        <v>0.47206018518518517</v>
      </c>
      <c r="T12" s="11">
        <v>0.47844907407407405</v>
      </c>
      <c r="U12" s="11">
        <v>0.48765046296296294</v>
      </c>
      <c r="V12" s="11">
        <v>0.50423611111111111</v>
      </c>
      <c r="W12" s="25"/>
      <c r="X12" s="28">
        <v>0</v>
      </c>
      <c r="Y12" s="25"/>
      <c r="Z12" s="28"/>
      <c r="AA12" s="11">
        <f t="shared" si="0"/>
        <v>0.12437500000000001</v>
      </c>
      <c r="AB12" s="11">
        <f t="shared" si="1"/>
        <v>0.12437500000000001</v>
      </c>
      <c r="AC12" s="28">
        <v>10</v>
      </c>
      <c r="AD12" s="28">
        <v>2</v>
      </c>
      <c r="AE12" s="28">
        <v>2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46" s="10" customFormat="1" ht="18.75" customHeight="1" x14ac:dyDescent="0.2">
      <c r="A13" s="25">
        <v>175</v>
      </c>
      <c r="B13" s="25" t="s">
        <v>115</v>
      </c>
      <c r="C13" s="25" t="s">
        <v>116</v>
      </c>
      <c r="D13" s="25" t="s">
        <v>117</v>
      </c>
      <c r="E13" s="25" t="s">
        <v>118</v>
      </c>
      <c r="F13" s="25" t="s">
        <v>117</v>
      </c>
      <c r="G13" s="25" t="s">
        <v>34</v>
      </c>
      <c r="H13" s="25" t="s">
        <v>77</v>
      </c>
      <c r="I13" s="11">
        <v>0.37986111111111109</v>
      </c>
      <c r="J13" s="11">
        <v>0.3818287037037037</v>
      </c>
      <c r="K13" s="11">
        <v>0.39163194444444444</v>
      </c>
      <c r="L13" s="11">
        <v>0.39812500000000001</v>
      </c>
      <c r="M13" s="11">
        <v>0.41758101851851853</v>
      </c>
      <c r="N13" s="11">
        <v>0.43113425925925924</v>
      </c>
      <c r="O13" s="11">
        <v>0.42284722222222221</v>
      </c>
      <c r="P13" s="11">
        <v>0.44920138888888889</v>
      </c>
      <c r="Q13" s="11">
        <v>0.46250000000000002</v>
      </c>
      <c r="R13" s="11">
        <v>0.46697916666666667</v>
      </c>
      <c r="S13" s="11">
        <v>0.47298611111111111</v>
      </c>
      <c r="T13" s="11">
        <v>0.48256944444444444</v>
      </c>
      <c r="U13" s="11">
        <v>0.49153935185185182</v>
      </c>
      <c r="V13" s="11">
        <v>0.51035879629629632</v>
      </c>
      <c r="W13" s="25"/>
      <c r="X13" s="28">
        <v>0</v>
      </c>
      <c r="Y13" s="25"/>
      <c r="Z13" s="28"/>
      <c r="AA13" s="11">
        <f t="shared" si="0"/>
        <v>0.13049768518518523</v>
      </c>
      <c r="AB13" s="11">
        <f t="shared" si="1"/>
        <v>0.13049768518518523</v>
      </c>
      <c r="AC13" s="28">
        <v>11</v>
      </c>
      <c r="AD13" s="28">
        <v>5</v>
      </c>
      <c r="AE13" s="28">
        <v>2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10" customFormat="1" ht="18.75" customHeight="1" x14ac:dyDescent="0.2">
      <c r="A14" s="25">
        <v>170</v>
      </c>
      <c r="B14" s="25" t="s">
        <v>119</v>
      </c>
      <c r="C14" s="25" t="s">
        <v>120</v>
      </c>
      <c r="D14" s="25" t="s">
        <v>121</v>
      </c>
      <c r="E14" s="25" t="s">
        <v>122</v>
      </c>
      <c r="F14" s="25" t="s">
        <v>123</v>
      </c>
      <c r="G14" s="25" t="s">
        <v>41</v>
      </c>
      <c r="H14" s="25" t="s">
        <v>35</v>
      </c>
      <c r="I14" s="11">
        <v>0.37986111111111109</v>
      </c>
      <c r="J14" s="11">
        <v>0.38199074074074074</v>
      </c>
      <c r="K14" s="11">
        <v>0.39141203703703703</v>
      </c>
      <c r="L14" s="11">
        <v>0.39706018518518521</v>
      </c>
      <c r="M14" s="11">
        <v>0.42601851851851852</v>
      </c>
      <c r="N14" s="11">
        <v>0.43431712962962965</v>
      </c>
      <c r="O14" s="11">
        <v>0.43968750000000001</v>
      </c>
      <c r="P14" s="11">
        <v>0.45200231481481479</v>
      </c>
      <c r="Q14" s="11">
        <v>0.46178240740740739</v>
      </c>
      <c r="R14" s="11">
        <v>0.46562500000000001</v>
      </c>
      <c r="S14" s="11">
        <v>0.4830902777777778</v>
      </c>
      <c r="T14" s="11">
        <v>0.48939814814814814</v>
      </c>
      <c r="U14" s="11">
        <v>0.49694444444444447</v>
      </c>
      <c r="V14" s="11">
        <v>0.51273148148148151</v>
      </c>
      <c r="W14" s="25"/>
      <c r="X14" s="28">
        <v>0</v>
      </c>
      <c r="Y14" s="25"/>
      <c r="Z14" s="28"/>
      <c r="AA14" s="11">
        <f t="shared" si="0"/>
        <v>0.13287037037037042</v>
      </c>
      <c r="AB14" s="11">
        <f t="shared" si="1"/>
        <v>0.13287037037037042</v>
      </c>
      <c r="AC14" s="28">
        <v>12</v>
      </c>
      <c r="AD14" s="28">
        <v>3</v>
      </c>
      <c r="AE14" s="28">
        <v>3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ht="18.75" customHeight="1" x14ac:dyDescent="0.2">
      <c r="A15" s="25">
        <v>23</v>
      </c>
      <c r="B15" s="25" t="s">
        <v>124</v>
      </c>
      <c r="C15" s="25" t="s">
        <v>125</v>
      </c>
      <c r="D15" s="25" t="s">
        <v>126</v>
      </c>
      <c r="E15" s="25" t="s">
        <v>127</v>
      </c>
      <c r="F15" s="25" t="s">
        <v>126</v>
      </c>
      <c r="G15" s="25" t="s">
        <v>37</v>
      </c>
      <c r="H15" s="25" t="s">
        <v>35</v>
      </c>
      <c r="I15" s="11">
        <v>0.37986111111111109</v>
      </c>
      <c r="J15" s="11">
        <v>0.38187500000000002</v>
      </c>
      <c r="K15" s="11">
        <v>0.3916898148148148</v>
      </c>
      <c r="L15" s="11">
        <v>0.40273148148148147</v>
      </c>
      <c r="M15" s="11">
        <v>0.42501157407407408</v>
      </c>
      <c r="N15" s="11">
        <v>0.4347685185185185</v>
      </c>
      <c r="O15" s="11">
        <v>0.4296875</v>
      </c>
      <c r="P15" s="11">
        <v>0.45488425925925924</v>
      </c>
      <c r="Q15" s="11">
        <v>0.4674652777777778</v>
      </c>
      <c r="R15" s="11">
        <v>0.47209490740740739</v>
      </c>
      <c r="S15" s="11">
        <v>0.47836805555555556</v>
      </c>
      <c r="T15" s="11">
        <v>0.48509259259259258</v>
      </c>
      <c r="U15" s="11">
        <v>0.49626157407407406</v>
      </c>
      <c r="V15" s="11">
        <v>0.51422453703703708</v>
      </c>
      <c r="W15" s="25"/>
      <c r="X15" s="28">
        <v>0</v>
      </c>
      <c r="Y15" s="25"/>
      <c r="Z15" s="28"/>
      <c r="AA15" s="11">
        <f t="shared" si="0"/>
        <v>0.13436342592592598</v>
      </c>
      <c r="AB15" s="11">
        <f t="shared" si="1"/>
        <v>0.13436342592592598</v>
      </c>
      <c r="AC15" s="28">
        <v>13</v>
      </c>
      <c r="AD15" s="28">
        <v>5</v>
      </c>
      <c r="AE15" s="28">
        <v>3</v>
      </c>
    </row>
    <row r="16" spans="1:46" ht="18.75" customHeight="1" x14ac:dyDescent="0.2">
      <c r="A16" s="25">
        <v>172</v>
      </c>
      <c r="B16" s="25" t="s">
        <v>128</v>
      </c>
      <c r="C16" s="25" t="s">
        <v>129</v>
      </c>
      <c r="D16" s="25" t="s">
        <v>130</v>
      </c>
      <c r="E16" s="25" t="s">
        <v>131</v>
      </c>
      <c r="F16" s="25" t="s">
        <v>132</v>
      </c>
      <c r="G16" s="25" t="s">
        <v>34</v>
      </c>
      <c r="H16" s="25" t="s">
        <v>35</v>
      </c>
      <c r="I16" s="11">
        <v>0.37986111111111109</v>
      </c>
      <c r="J16" s="11">
        <v>0.38282407407407409</v>
      </c>
      <c r="K16" s="11">
        <v>0.39427083333333335</v>
      </c>
      <c r="L16" s="11">
        <v>0.40255787037037039</v>
      </c>
      <c r="M16" s="11">
        <v>0.42619212962962966</v>
      </c>
      <c r="N16" s="11">
        <v>0.44234953703703705</v>
      </c>
      <c r="O16" s="11">
        <v>0.43525462962962963</v>
      </c>
      <c r="P16" s="11">
        <v>0.46075231481481482</v>
      </c>
      <c r="Q16" s="11">
        <v>0.47116898148148151</v>
      </c>
      <c r="R16" s="11">
        <v>0.47598379629629628</v>
      </c>
      <c r="S16" s="11">
        <v>0.4811111111111111</v>
      </c>
      <c r="T16" s="11">
        <v>0.48712962962962963</v>
      </c>
      <c r="U16" s="11">
        <v>0.49738425925925928</v>
      </c>
      <c r="V16" s="11">
        <v>0.51528935185185187</v>
      </c>
      <c r="W16" s="25"/>
      <c r="X16" s="28">
        <v>0</v>
      </c>
      <c r="Y16" s="25"/>
      <c r="Z16" s="28"/>
      <c r="AA16" s="11">
        <f t="shared" si="0"/>
        <v>0.13542824074074078</v>
      </c>
      <c r="AB16" s="11">
        <f t="shared" si="1"/>
        <v>0.13542824074074078</v>
      </c>
      <c r="AC16" s="28">
        <v>14</v>
      </c>
      <c r="AD16" s="28">
        <v>6</v>
      </c>
      <c r="AE16" s="28">
        <v>4</v>
      </c>
    </row>
    <row r="17" spans="1:36" ht="18.75" customHeight="1" x14ac:dyDescent="0.2">
      <c r="A17" s="25">
        <v>178</v>
      </c>
      <c r="B17" s="25" t="s">
        <v>133</v>
      </c>
      <c r="C17" s="25" t="s">
        <v>134</v>
      </c>
      <c r="D17" s="25" t="s">
        <v>130</v>
      </c>
      <c r="E17" s="25" t="s">
        <v>135</v>
      </c>
      <c r="F17" s="25" t="s">
        <v>58</v>
      </c>
      <c r="G17" s="25" t="s">
        <v>41</v>
      </c>
      <c r="H17" s="25" t="s">
        <v>109</v>
      </c>
      <c r="I17" s="11">
        <v>0.37986111111111109</v>
      </c>
      <c r="J17" s="11">
        <v>0.38287037037037036</v>
      </c>
      <c r="K17" s="11">
        <v>0.39241898148148147</v>
      </c>
      <c r="L17" s="11">
        <v>0.40209490740740739</v>
      </c>
      <c r="M17" s="11">
        <v>0.42540509259259257</v>
      </c>
      <c r="N17" s="11">
        <v>0.44109953703703703</v>
      </c>
      <c r="O17" s="11">
        <v>0.43412037037037038</v>
      </c>
      <c r="P17" s="11">
        <v>0.46042824074074074</v>
      </c>
      <c r="Q17" s="11">
        <v>0.47076388888888887</v>
      </c>
      <c r="R17" s="11">
        <v>0.47554398148148147</v>
      </c>
      <c r="S17" s="11">
        <v>0.4806597222222222</v>
      </c>
      <c r="T17" s="11">
        <v>0.48651620370370369</v>
      </c>
      <c r="U17" s="11">
        <v>0.49711805555555555</v>
      </c>
      <c r="V17" s="11">
        <v>0.51530092592592591</v>
      </c>
      <c r="W17" s="25"/>
      <c r="X17" s="28">
        <v>0</v>
      </c>
      <c r="Y17" s="25"/>
      <c r="Z17" s="28"/>
      <c r="AA17" s="11">
        <f t="shared" si="0"/>
        <v>0.13543981481481482</v>
      </c>
      <c r="AB17" s="11">
        <f t="shared" si="1"/>
        <v>0.13543981481481482</v>
      </c>
      <c r="AC17" s="28">
        <v>15</v>
      </c>
      <c r="AD17" s="28">
        <v>4</v>
      </c>
      <c r="AE17" s="28">
        <v>1</v>
      </c>
    </row>
    <row r="18" spans="1:36" ht="18.75" customHeight="1" x14ac:dyDescent="0.2">
      <c r="A18" s="25">
        <v>55</v>
      </c>
      <c r="B18" s="25" t="s">
        <v>136</v>
      </c>
      <c r="C18" s="25" t="s">
        <v>36</v>
      </c>
      <c r="D18" s="25" t="s">
        <v>137</v>
      </c>
      <c r="E18" s="25" t="s">
        <v>62</v>
      </c>
      <c r="F18" s="25" t="s">
        <v>137</v>
      </c>
      <c r="G18" s="25" t="s">
        <v>34</v>
      </c>
      <c r="H18" s="25" t="s">
        <v>35</v>
      </c>
      <c r="I18" s="11">
        <v>0.37986111111111109</v>
      </c>
      <c r="J18" s="11">
        <v>0.38138888888888889</v>
      </c>
      <c r="K18" s="11">
        <v>0.39056712962962964</v>
      </c>
      <c r="L18" s="11">
        <v>0.39739583333333334</v>
      </c>
      <c r="M18" s="11">
        <v>0.43456018518518519</v>
      </c>
      <c r="N18" s="11">
        <v>0.42630787037037038</v>
      </c>
      <c r="O18" s="11">
        <v>0.41648148148148151</v>
      </c>
      <c r="P18" s="11">
        <v>0.45258101851851851</v>
      </c>
      <c r="Q18" s="11">
        <v>0.46127314814814813</v>
      </c>
      <c r="R18" s="11">
        <v>0.4647337962962963</v>
      </c>
      <c r="S18" s="11">
        <v>0.48305555555555557</v>
      </c>
      <c r="T18" s="11">
        <v>0.48950231481481482</v>
      </c>
      <c r="U18" s="11">
        <v>0.49684027777777778</v>
      </c>
      <c r="V18" s="11">
        <v>0.51621527777777776</v>
      </c>
      <c r="W18" s="25"/>
      <c r="X18" s="28">
        <v>0</v>
      </c>
      <c r="Y18" s="25"/>
      <c r="Z18" s="28"/>
      <c r="AA18" s="11">
        <f t="shared" si="0"/>
        <v>0.13635416666666667</v>
      </c>
      <c r="AB18" s="11">
        <f t="shared" si="1"/>
        <v>0.13635416666666667</v>
      </c>
      <c r="AC18" s="28">
        <v>16</v>
      </c>
      <c r="AD18" s="28">
        <v>7</v>
      </c>
      <c r="AE18" s="28">
        <v>5</v>
      </c>
      <c r="AI18" s="12"/>
      <c r="AJ18" s="12"/>
    </row>
    <row r="19" spans="1:36" ht="18.75" customHeight="1" x14ac:dyDescent="0.2">
      <c r="A19" s="25">
        <v>95</v>
      </c>
      <c r="B19" s="25" t="s">
        <v>138</v>
      </c>
      <c r="C19" s="25" t="s">
        <v>139</v>
      </c>
      <c r="D19" s="25" t="s">
        <v>140</v>
      </c>
      <c r="E19" s="25" t="s">
        <v>70</v>
      </c>
      <c r="F19" s="25" t="s">
        <v>141</v>
      </c>
      <c r="G19" s="25" t="s">
        <v>41</v>
      </c>
      <c r="H19" s="25" t="s">
        <v>35</v>
      </c>
      <c r="I19" s="11">
        <v>0.37986111111111109</v>
      </c>
      <c r="J19" s="11">
        <v>0.38160879629629629</v>
      </c>
      <c r="K19" s="11">
        <v>0.39082175925925927</v>
      </c>
      <c r="L19" s="11">
        <v>0.39630787037037035</v>
      </c>
      <c r="M19" s="11">
        <v>0.42578703703703702</v>
      </c>
      <c r="N19" s="11">
        <v>0.43508101851851849</v>
      </c>
      <c r="O19" s="11">
        <v>0.44006944444444446</v>
      </c>
      <c r="P19" s="11">
        <v>0.45255787037037037</v>
      </c>
      <c r="Q19" s="11">
        <v>0.46129629629629632</v>
      </c>
      <c r="R19" s="11">
        <v>0.46486111111111111</v>
      </c>
      <c r="S19" s="11">
        <v>0.48572916666666666</v>
      </c>
      <c r="T19" s="11">
        <v>0.4924884259259259</v>
      </c>
      <c r="U19" s="11">
        <v>0.50065972222222221</v>
      </c>
      <c r="V19" s="11">
        <v>0.51785879629629628</v>
      </c>
      <c r="W19" s="25"/>
      <c r="X19" s="28">
        <v>0</v>
      </c>
      <c r="Y19" s="25"/>
      <c r="Z19" s="28"/>
      <c r="AA19" s="11">
        <f t="shared" si="0"/>
        <v>0.13799768518518518</v>
      </c>
      <c r="AB19" s="11">
        <f t="shared" si="1"/>
        <v>0.13799768518518518</v>
      </c>
      <c r="AC19" s="28">
        <v>17</v>
      </c>
      <c r="AD19" s="28">
        <v>5</v>
      </c>
      <c r="AE19" s="28">
        <v>4</v>
      </c>
    </row>
    <row r="20" spans="1:36" ht="18.75" customHeight="1" x14ac:dyDescent="0.2">
      <c r="A20" s="25">
        <v>173</v>
      </c>
      <c r="B20" s="25" t="s">
        <v>142</v>
      </c>
      <c r="C20" s="25" t="s">
        <v>143</v>
      </c>
      <c r="D20" s="25" t="s">
        <v>144</v>
      </c>
      <c r="E20" s="25" t="s">
        <v>145</v>
      </c>
      <c r="F20" s="25" t="s">
        <v>144</v>
      </c>
      <c r="G20" s="25" t="s">
        <v>41</v>
      </c>
      <c r="H20" s="25" t="s">
        <v>35</v>
      </c>
      <c r="I20" s="11">
        <v>0.40902777777777777</v>
      </c>
      <c r="J20" s="11">
        <v>0.41100694444444447</v>
      </c>
      <c r="K20" s="11">
        <v>0.43752314814814813</v>
      </c>
      <c r="L20" s="11">
        <v>0.44355324074074076</v>
      </c>
      <c r="M20" s="11">
        <v>0.46228009259259262</v>
      </c>
      <c r="N20" s="11">
        <v>0.47528935185185184</v>
      </c>
      <c r="O20" s="11">
        <v>0.4682986111111111</v>
      </c>
      <c r="P20" s="11">
        <v>0.49079861111111112</v>
      </c>
      <c r="Q20" s="11">
        <v>0.50740740740740742</v>
      </c>
      <c r="R20" s="11">
        <v>0.51111111111111107</v>
      </c>
      <c r="S20" s="11">
        <v>0.51523148148148146</v>
      </c>
      <c r="T20" s="11">
        <v>0.52150462962962962</v>
      </c>
      <c r="U20" s="11">
        <v>0.53052083333333333</v>
      </c>
      <c r="V20" s="11">
        <v>0.55084490740740744</v>
      </c>
      <c r="W20" s="25"/>
      <c r="X20" s="28">
        <v>0</v>
      </c>
      <c r="Y20" s="25"/>
      <c r="Z20" s="28"/>
      <c r="AA20" s="11">
        <f t="shared" si="0"/>
        <v>0.14181712962962967</v>
      </c>
      <c r="AB20" s="11">
        <f t="shared" si="1"/>
        <v>0.14181712962962967</v>
      </c>
      <c r="AC20" s="28">
        <v>18</v>
      </c>
      <c r="AD20" s="28">
        <v>6</v>
      </c>
      <c r="AE20" s="28">
        <v>5</v>
      </c>
    </row>
    <row r="21" spans="1:36" ht="18.75" customHeight="1" x14ac:dyDescent="0.2">
      <c r="A21" s="25">
        <v>94</v>
      </c>
      <c r="B21" s="25" t="s">
        <v>146</v>
      </c>
      <c r="C21" s="25" t="s">
        <v>147</v>
      </c>
      <c r="D21" s="25" t="s">
        <v>144</v>
      </c>
      <c r="E21" s="25" t="s">
        <v>148</v>
      </c>
      <c r="F21" s="25" t="s">
        <v>144</v>
      </c>
      <c r="G21" s="25" t="s">
        <v>41</v>
      </c>
      <c r="H21" s="25" t="s">
        <v>35</v>
      </c>
      <c r="I21" s="11">
        <v>0.40902777777777777</v>
      </c>
      <c r="J21" s="11">
        <v>0.41077546296296297</v>
      </c>
      <c r="K21" s="11">
        <v>0.43631944444444443</v>
      </c>
      <c r="L21" s="11">
        <v>0.44349537037037035</v>
      </c>
      <c r="M21" s="11">
        <v>0.46224537037037039</v>
      </c>
      <c r="N21" s="11">
        <v>0.47519675925925925</v>
      </c>
      <c r="O21" s="11">
        <v>0.4682175925925926</v>
      </c>
      <c r="P21" s="11">
        <v>0.49070601851851853</v>
      </c>
      <c r="Q21" s="11">
        <v>0.50745370370370368</v>
      </c>
      <c r="R21" s="11">
        <v>0.51116898148148149</v>
      </c>
      <c r="S21" s="11">
        <v>0.51515046296296296</v>
      </c>
      <c r="T21" s="11">
        <v>0.52142361111111113</v>
      </c>
      <c r="U21" s="11">
        <v>0.53024305555555551</v>
      </c>
      <c r="V21" s="11">
        <v>0.55085648148148147</v>
      </c>
      <c r="W21" s="25"/>
      <c r="X21" s="28">
        <v>0</v>
      </c>
      <c r="Y21" s="25"/>
      <c r="Z21" s="28"/>
      <c r="AA21" s="11">
        <f t="shared" si="0"/>
        <v>0.14182870370370371</v>
      </c>
      <c r="AB21" s="11">
        <f t="shared" si="1"/>
        <v>0.14182870370370371</v>
      </c>
      <c r="AC21" s="28">
        <v>19</v>
      </c>
      <c r="AD21" s="28">
        <v>7</v>
      </c>
      <c r="AE21" s="28">
        <v>6</v>
      </c>
    </row>
    <row r="22" spans="1:36" ht="18.75" customHeight="1" x14ac:dyDescent="0.2">
      <c r="A22" s="25">
        <v>174</v>
      </c>
      <c r="B22" s="25" t="s">
        <v>149</v>
      </c>
      <c r="C22" s="25" t="s">
        <v>150</v>
      </c>
      <c r="D22" s="25" t="s">
        <v>151</v>
      </c>
      <c r="E22" s="25" t="s">
        <v>52</v>
      </c>
      <c r="F22" s="25" t="s">
        <v>65</v>
      </c>
      <c r="G22" s="25" t="s">
        <v>37</v>
      </c>
      <c r="H22" s="25" t="s">
        <v>109</v>
      </c>
      <c r="I22" s="11">
        <v>0.37986111111111109</v>
      </c>
      <c r="J22" s="11">
        <v>0.38194444444444442</v>
      </c>
      <c r="K22" s="11">
        <v>0.39064814814814813</v>
      </c>
      <c r="L22" s="11">
        <v>0.39645833333333336</v>
      </c>
      <c r="M22" s="11">
        <v>0.42697916666666669</v>
      </c>
      <c r="N22" s="11">
        <v>0.43627314814814816</v>
      </c>
      <c r="O22" s="11">
        <v>0.44201388888888887</v>
      </c>
      <c r="P22" s="11">
        <v>0.45479166666666665</v>
      </c>
      <c r="Q22" s="11">
        <v>0.46568287037037037</v>
      </c>
      <c r="R22" s="11">
        <v>0.47150462962962963</v>
      </c>
      <c r="S22" s="11">
        <v>0.48936342592592591</v>
      </c>
      <c r="T22" s="11">
        <v>0.49662037037037038</v>
      </c>
      <c r="U22" s="11">
        <v>0.50663194444444448</v>
      </c>
      <c r="V22" s="11">
        <v>0.5234375</v>
      </c>
      <c r="W22" s="25"/>
      <c r="X22" s="28">
        <v>0</v>
      </c>
      <c r="Y22" s="25"/>
      <c r="Z22" s="28"/>
      <c r="AA22" s="11">
        <f t="shared" si="0"/>
        <v>0.14357638888888891</v>
      </c>
      <c r="AB22" s="11">
        <f t="shared" si="1"/>
        <v>0.14357638888888891</v>
      </c>
      <c r="AC22" s="28">
        <v>20</v>
      </c>
      <c r="AD22" s="28">
        <v>6</v>
      </c>
      <c r="AE22" s="28">
        <v>2</v>
      </c>
    </row>
    <row r="23" spans="1:36" ht="18.75" customHeight="1" x14ac:dyDescent="0.2">
      <c r="A23" s="25">
        <v>180</v>
      </c>
      <c r="B23" s="25" t="s">
        <v>152</v>
      </c>
      <c r="C23" s="25" t="s">
        <v>153</v>
      </c>
      <c r="D23" s="25" t="s">
        <v>154</v>
      </c>
      <c r="E23" s="25" t="s">
        <v>155</v>
      </c>
      <c r="F23" s="25" t="s">
        <v>154</v>
      </c>
      <c r="G23" s="25" t="s">
        <v>37</v>
      </c>
      <c r="H23" s="25" t="s">
        <v>35</v>
      </c>
      <c r="I23" s="11">
        <v>0.37986111111111109</v>
      </c>
      <c r="J23" s="11">
        <v>0.38175925925925924</v>
      </c>
      <c r="K23" s="11">
        <v>0.39076388888888891</v>
      </c>
      <c r="L23" s="11">
        <v>0.39679398148148148</v>
      </c>
      <c r="M23" s="11">
        <v>0.42664351851851851</v>
      </c>
      <c r="N23" s="11">
        <v>0.43577546296296299</v>
      </c>
      <c r="O23" s="11">
        <v>0.44208333333333333</v>
      </c>
      <c r="P23" s="11">
        <v>0.45483796296296297</v>
      </c>
      <c r="Q23" s="11">
        <v>0.46589120370370368</v>
      </c>
      <c r="R23" s="11">
        <v>0.47163194444444445</v>
      </c>
      <c r="S23" s="11">
        <v>0.48950231481481482</v>
      </c>
      <c r="T23" s="11">
        <v>0.49656250000000002</v>
      </c>
      <c r="U23" s="11">
        <v>0.5065277777777778</v>
      </c>
      <c r="V23" s="11">
        <v>0.52579861111111115</v>
      </c>
      <c r="W23" s="25"/>
      <c r="X23" s="28">
        <v>0</v>
      </c>
      <c r="Y23" s="25"/>
      <c r="Z23" s="28"/>
      <c r="AA23" s="11">
        <f t="shared" si="0"/>
        <v>0.14593750000000005</v>
      </c>
      <c r="AB23" s="11">
        <f t="shared" si="1"/>
        <v>0.14593750000000005</v>
      </c>
      <c r="AC23" s="28">
        <v>21</v>
      </c>
      <c r="AD23" s="28">
        <v>7</v>
      </c>
      <c r="AE23" s="28">
        <v>4</v>
      </c>
    </row>
    <row r="24" spans="1:36" ht="18.75" customHeight="1" x14ac:dyDescent="0.2">
      <c r="A24" s="25">
        <v>51</v>
      </c>
      <c r="B24" s="25" t="s">
        <v>156</v>
      </c>
      <c r="C24" s="25" t="s">
        <v>157</v>
      </c>
      <c r="D24" s="25" t="s">
        <v>158</v>
      </c>
      <c r="E24" s="25" t="s">
        <v>159</v>
      </c>
      <c r="F24" s="25" t="s">
        <v>160</v>
      </c>
      <c r="G24" s="25" t="s">
        <v>37</v>
      </c>
      <c r="H24" s="25" t="s">
        <v>109</v>
      </c>
      <c r="I24" s="11">
        <v>0.37986111111111109</v>
      </c>
      <c r="J24" s="11">
        <v>0.38265046296296296</v>
      </c>
      <c r="K24" s="11">
        <v>0.39387731481481481</v>
      </c>
      <c r="L24" s="11">
        <v>0.40171296296296294</v>
      </c>
      <c r="M24" s="11">
        <v>0.42292824074074076</v>
      </c>
      <c r="N24" s="11">
        <v>0.43641203703703701</v>
      </c>
      <c r="O24" s="11">
        <v>0.4307523148148148</v>
      </c>
      <c r="P24" s="11">
        <v>0.46081018518518518</v>
      </c>
      <c r="Q24" s="11">
        <v>0.47743055555555558</v>
      </c>
      <c r="R24" s="11">
        <v>0.48247685185185185</v>
      </c>
      <c r="S24" s="11">
        <v>0.48723379629629632</v>
      </c>
      <c r="T24" s="11">
        <v>0.49587962962962961</v>
      </c>
      <c r="U24" s="11">
        <v>0.50620370370370371</v>
      </c>
      <c r="V24" s="11">
        <v>0.53158564814814813</v>
      </c>
      <c r="W24" s="27"/>
      <c r="X24" s="28">
        <v>0</v>
      </c>
      <c r="Y24" s="27"/>
      <c r="Z24" s="28"/>
      <c r="AA24" s="11">
        <f t="shared" si="0"/>
        <v>0.15172453703703703</v>
      </c>
      <c r="AB24" s="11">
        <f t="shared" si="1"/>
        <v>0.15172453703703703</v>
      </c>
      <c r="AC24" s="28">
        <v>22</v>
      </c>
      <c r="AD24" s="28">
        <v>8</v>
      </c>
      <c r="AE24" s="28">
        <v>3</v>
      </c>
    </row>
    <row r="25" spans="1:36" ht="18.75" customHeight="1" x14ac:dyDescent="0.2">
      <c r="A25" s="25">
        <v>133</v>
      </c>
      <c r="B25" s="25" t="s">
        <v>161</v>
      </c>
      <c r="C25" s="25" t="s">
        <v>162</v>
      </c>
      <c r="D25" s="25" t="s">
        <v>163</v>
      </c>
      <c r="E25" s="25" t="s">
        <v>164</v>
      </c>
      <c r="F25" s="25" t="s">
        <v>163</v>
      </c>
      <c r="G25" s="25" t="s">
        <v>34</v>
      </c>
      <c r="H25" s="25" t="s">
        <v>35</v>
      </c>
      <c r="I25" s="11">
        <v>0.37986111111111109</v>
      </c>
      <c r="J25" s="11">
        <v>0.54331018518518515</v>
      </c>
      <c r="K25" s="11">
        <v>0.43921296296296297</v>
      </c>
      <c r="L25" s="11">
        <v>0.44550925925925927</v>
      </c>
      <c r="M25" s="11">
        <v>0.47763888888888889</v>
      </c>
      <c r="N25" s="11">
        <v>0.48629629629629628</v>
      </c>
      <c r="O25" s="11">
        <v>0.48189814814814813</v>
      </c>
      <c r="P25" s="11">
        <v>0.50137731481481485</v>
      </c>
      <c r="Q25" s="11">
        <v>0.51200231481481484</v>
      </c>
      <c r="R25" s="11">
        <v>0.51571759259259264</v>
      </c>
      <c r="S25" s="11">
        <v>0.52072916666666669</v>
      </c>
      <c r="T25" s="11">
        <v>0.52579861111111115</v>
      </c>
      <c r="U25" s="11">
        <v>0.53364583333333337</v>
      </c>
      <c r="V25" s="11">
        <v>0.54585648148148147</v>
      </c>
      <c r="W25" s="25"/>
      <c r="X25" s="28">
        <v>0</v>
      </c>
      <c r="Y25" s="25"/>
      <c r="Z25" s="28"/>
      <c r="AA25" s="11">
        <f t="shared" si="0"/>
        <v>0.16599537037037038</v>
      </c>
      <c r="AB25" s="11">
        <f t="shared" si="1"/>
        <v>0.16599537037037038</v>
      </c>
      <c r="AC25" s="28">
        <v>23</v>
      </c>
      <c r="AD25" s="28">
        <v>8</v>
      </c>
      <c r="AE25" s="28">
        <v>6</v>
      </c>
    </row>
    <row r="26" spans="1:36" ht="18.75" customHeight="1" x14ac:dyDescent="0.2">
      <c r="A26" s="25">
        <v>6</v>
      </c>
      <c r="B26" s="25" t="s">
        <v>165</v>
      </c>
      <c r="C26" s="25" t="s">
        <v>166</v>
      </c>
      <c r="D26" s="25" t="s">
        <v>167</v>
      </c>
      <c r="E26" s="25" t="s">
        <v>63</v>
      </c>
      <c r="F26" s="25" t="s">
        <v>167</v>
      </c>
      <c r="G26" s="25" t="s">
        <v>41</v>
      </c>
      <c r="H26" s="25" t="s">
        <v>35</v>
      </c>
      <c r="I26" s="11">
        <v>0.37986111111111109</v>
      </c>
      <c r="J26" s="11">
        <v>0.38232638888888887</v>
      </c>
      <c r="K26" s="11">
        <v>0.39153935185185185</v>
      </c>
      <c r="L26" s="11">
        <v>0.39910879629629631</v>
      </c>
      <c r="M26" s="11">
        <v>0.44005787037037036</v>
      </c>
      <c r="N26" s="11">
        <v>0.45276620370370368</v>
      </c>
      <c r="O26" s="11">
        <v>0.46028935185185182</v>
      </c>
      <c r="P26" s="11">
        <v>0.47702546296296294</v>
      </c>
      <c r="Q26" s="11">
        <v>0.49306712962962962</v>
      </c>
      <c r="R26" s="11">
        <v>0.49827546296296299</v>
      </c>
      <c r="S26" s="11">
        <v>0.50699074074074069</v>
      </c>
      <c r="T26" s="11">
        <v>0.51827546296296301</v>
      </c>
      <c r="U26" s="11">
        <v>0.53042824074074069</v>
      </c>
      <c r="V26" s="11">
        <v>0.54703703703703699</v>
      </c>
      <c r="W26" s="25"/>
      <c r="X26" s="28">
        <v>0</v>
      </c>
      <c r="Y26" s="25"/>
      <c r="Z26" s="28"/>
      <c r="AA26" s="11">
        <f t="shared" si="0"/>
        <v>0.16717592592592589</v>
      </c>
      <c r="AB26" s="11">
        <f t="shared" si="1"/>
        <v>0.16717592592592589</v>
      </c>
      <c r="AC26" s="28">
        <v>24</v>
      </c>
      <c r="AD26" s="28">
        <v>8</v>
      </c>
      <c r="AE26" s="28">
        <v>7</v>
      </c>
    </row>
    <row r="27" spans="1:36" ht="18.75" customHeight="1" x14ac:dyDescent="0.2">
      <c r="A27" s="25">
        <v>179</v>
      </c>
      <c r="B27" s="25" t="s">
        <v>168</v>
      </c>
      <c r="C27" s="25" t="s">
        <v>52</v>
      </c>
      <c r="D27" s="25" t="s">
        <v>75</v>
      </c>
      <c r="E27" s="25" t="s">
        <v>169</v>
      </c>
      <c r="F27" s="25" t="s">
        <v>170</v>
      </c>
      <c r="G27" s="25" t="s">
        <v>34</v>
      </c>
      <c r="H27" s="25" t="s">
        <v>109</v>
      </c>
      <c r="I27" s="11">
        <v>0.37986111111111109</v>
      </c>
      <c r="J27" s="11">
        <v>0.38238425925925928</v>
      </c>
      <c r="K27" s="11">
        <v>0.39103009259259258</v>
      </c>
      <c r="L27" s="11">
        <v>0.39688657407407407</v>
      </c>
      <c r="M27" s="11">
        <v>0.42702546296296295</v>
      </c>
      <c r="N27" s="11">
        <v>0.43973379629629628</v>
      </c>
      <c r="O27" s="11">
        <v>0.4331712962962963</v>
      </c>
      <c r="P27" s="11">
        <v>0.48432870370370368</v>
      </c>
      <c r="Q27" s="11">
        <v>0.50041666666666662</v>
      </c>
      <c r="R27" s="11">
        <v>0.50472222222222218</v>
      </c>
      <c r="S27" s="11">
        <v>0.5169097222222222</v>
      </c>
      <c r="T27" s="11">
        <v>0.52322916666666663</v>
      </c>
      <c r="U27" s="11">
        <v>0.53172453703703704</v>
      </c>
      <c r="V27" s="11">
        <v>0.5470949074074074</v>
      </c>
      <c r="W27" s="25"/>
      <c r="X27" s="28">
        <v>0</v>
      </c>
      <c r="Y27" s="25"/>
      <c r="Z27" s="28"/>
      <c r="AA27" s="11">
        <f t="shared" si="0"/>
        <v>0.16723379629629631</v>
      </c>
      <c r="AB27" s="11">
        <f t="shared" si="1"/>
        <v>0.16723379629629631</v>
      </c>
      <c r="AC27" s="28">
        <v>25</v>
      </c>
      <c r="AD27" s="28">
        <v>9</v>
      </c>
      <c r="AE27" s="28">
        <v>1</v>
      </c>
    </row>
    <row r="28" spans="1:36" ht="18.75" customHeight="1" x14ac:dyDescent="0.2">
      <c r="A28" s="25">
        <v>131</v>
      </c>
      <c r="B28" s="25" t="s">
        <v>171</v>
      </c>
      <c r="C28" s="25" t="s">
        <v>155</v>
      </c>
      <c r="D28" s="25" t="s">
        <v>65</v>
      </c>
      <c r="E28" s="25" t="s">
        <v>172</v>
      </c>
      <c r="F28" s="25" t="s">
        <v>173</v>
      </c>
      <c r="G28" s="25" t="s">
        <v>41</v>
      </c>
      <c r="H28" s="25" t="s">
        <v>35</v>
      </c>
      <c r="I28" s="11">
        <v>0.37986111111111109</v>
      </c>
      <c r="J28" s="11">
        <v>0.3830439814814815</v>
      </c>
      <c r="K28" s="11">
        <v>0.3943402777777778</v>
      </c>
      <c r="L28" s="11">
        <v>0.40265046296296297</v>
      </c>
      <c r="M28" s="11">
        <v>0.43285879629629631</v>
      </c>
      <c r="N28" s="11">
        <v>0.44723379629629628</v>
      </c>
      <c r="O28" s="11">
        <v>0.43987268518518519</v>
      </c>
      <c r="P28" s="11">
        <v>0.48468749999999999</v>
      </c>
      <c r="Q28" s="11">
        <v>0.50217592592592597</v>
      </c>
      <c r="R28" s="11">
        <v>0.50777777777777777</v>
      </c>
      <c r="S28" s="11">
        <v>0.51438657407407407</v>
      </c>
      <c r="T28" s="11">
        <v>0.52280092592592597</v>
      </c>
      <c r="U28" s="11">
        <v>0.53576388888888893</v>
      </c>
      <c r="V28" s="11">
        <v>0.55549768518518516</v>
      </c>
      <c r="W28" s="25"/>
      <c r="X28" s="28">
        <v>0</v>
      </c>
      <c r="Y28" s="25"/>
      <c r="Z28" s="28"/>
      <c r="AA28" s="11">
        <f t="shared" si="0"/>
        <v>0.17563657407407407</v>
      </c>
      <c r="AB28" s="11">
        <f t="shared" si="1"/>
        <v>0.17563657407407407</v>
      </c>
      <c r="AC28" s="28">
        <v>26</v>
      </c>
      <c r="AD28" s="28">
        <v>9</v>
      </c>
      <c r="AE28" s="28">
        <v>8</v>
      </c>
    </row>
    <row r="29" spans="1:36" ht="18.75" customHeight="1" x14ac:dyDescent="0.2">
      <c r="A29" s="25">
        <v>171</v>
      </c>
      <c r="B29" s="25" t="s">
        <v>174</v>
      </c>
      <c r="C29" s="25" t="s">
        <v>175</v>
      </c>
      <c r="D29" s="25" t="s">
        <v>176</v>
      </c>
      <c r="E29" s="25" t="s">
        <v>177</v>
      </c>
      <c r="F29" s="25" t="s">
        <v>176</v>
      </c>
      <c r="G29" s="25" t="s">
        <v>37</v>
      </c>
      <c r="H29" s="25" t="s">
        <v>35</v>
      </c>
      <c r="I29" s="11">
        <v>0.37986111111111109</v>
      </c>
      <c r="J29" s="11">
        <v>0.38145833333333334</v>
      </c>
      <c r="K29" s="11">
        <v>0.3921412037037037</v>
      </c>
      <c r="L29" s="11">
        <v>0.39805555555555555</v>
      </c>
      <c r="M29" s="11"/>
      <c r="N29" s="11">
        <v>0.42504629629629631</v>
      </c>
      <c r="O29" s="11">
        <v>0.41965277777777776</v>
      </c>
      <c r="P29" s="11">
        <v>0.4740509259259259</v>
      </c>
      <c r="Q29" s="11">
        <v>0.48660879629629628</v>
      </c>
      <c r="R29" s="11">
        <v>0.49152777777777779</v>
      </c>
      <c r="S29" s="11">
        <v>0.50966435185185188</v>
      </c>
      <c r="T29" s="11">
        <v>0.5190393518518519</v>
      </c>
      <c r="U29" s="11">
        <v>0.52800925925925923</v>
      </c>
      <c r="V29" s="11">
        <v>0.54670138888888886</v>
      </c>
      <c r="W29" s="25" t="s">
        <v>178</v>
      </c>
      <c r="X29" s="28">
        <v>30</v>
      </c>
      <c r="Y29" s="25"/>
      <c r="Z29" s="28"/>
      <c r="AA29" s="11">
        <f t="shared" si="0"/>
        <v>0.16684027777777777</v>
      </c>
      <c r="AB29" s="11">
        <f t="shared" si="1"/>
        <v>0.18767361111111111</v>
      </c>
      <c r="AC29" s="28">
        <v>27</v>
      </c>
      <c r="AD29" s="28">
        <v>9</v>
      </c>
      <c r="AE29" s="28">
        <v>5</v>
      </c>
    </row>
    <row r="30" spans="1:36" ht="18.75" customHeight="1" x14ac:dyDescent="0.2">
      <c r="A30" s="25">
        <v>134</v>
      </c>
      <c r="B30" s="25" t="s">
        <v>179</v>
      </c>
      <c r="C30" s="25" t="s">
        <v>180</v>
      </c>
      <c r="D30" s="25" t="s">
        <v>181</v>
      </c>
      <c r="E30" s="25" t="s">
        <v>182</v>
      </c>
      <c r="F30" s="25" t="s">
        <v>183</v>
      </c>
      <c r="G30" s="25" t="s">
        <v>41</v>
      </c>
      <c r="H30" s="25" t="s">
        <v>35</v>
      </c>
      <c r="I30" s="11">
        <v>0.37986111111111109</v>
      </c>
      <c r="J30" s="11">
        <v>0.38221064814814815</v>
      </c>
      <c r="K30" s="11">
        <v>0.39121527777777776</v>
      </c>
      <c r="L30" s="11">
        <v>0.39850694444444446</v>
      </c>
      <c r="M30" s="11">
        <v>0.4299884259259259</v>
      </c>
      <c r="N30" s="11">
        <v>0.4412847222222222</v>
      </c>
      <c r="O30" s="11">
        <v>0.42090277777777779</v>
      </c>
      <c r="P30" s="11">
        <v>0.46094907407407409</v>
      </c>
      <c r="Q30" s="11"/>
      <c r="R30" s="11">
        <v>0.47901620370370368</v>
      </c>
      <c r="S30" s="11">
        <v>0.48731481481481481</v>
      </c>
      <c r="T30" s="11">
        <v>0.49403935185185183</v>
      </c>
      <c r="U30" s="11"/>
      <c r="V30" s="11">
        <v>0.52819444444444441</v>
      </c>
      <c r="W30" s="25" t="s">
        <v>184</v>
      </c>
      <c r="X30" s="28">
        <v>60</v>
      </c>
      <c r="Y30" s="25"/>
      <c r="Z30" s="28"/>
      <c r="AA30" s="11">
        <f t="shared" si="0"/>
        <v>0.14833333333333332</v>
      </c>
      <c r="AB30" s="11">
        <f t="shared" si="1"/>
        <v>0.18999999999999997</v>
      </c>
      <c r="AC30" s="28">
        <v>28</v>
      </c>
      <c r="AD30" s="28">
        <v>10</v>
      </c>
      <c r="AE30" s="28">
        <v>9</v>
      </c>
    </row>
    <row r="31" spans="1:36" ht="18.75" customHeight="1" x14ac:dyDescent="0.2"/>
  </sheetData>
  <autoFilter ref="A2:AT30" xr:uid="{71F76984-0352-C247-BEDA-C8027CC0336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Classic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2024-10-08T03:49:33Z</dcterms:created>
  <dcterms:modified xsi:type="dcterms:W3CDTF">2024-10-27T09:38:35Z</dcterms:modified>
</cp:coreProperties>
</file>